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<sst xmlns="http://schemas.openxmlformats.org/spreadsheetml/2006/main" count="659" uniqueCount="371">
  <si>
    <t>甘肃财贸职业学院2021年公开招聘事业编制工作人员
面试成绩汇总表（理论类）</t>
  </si>
  <si>
    <t>序号</t>
  </si>
  <si>
    <t>姓名</t>
  </si>
  <si>
    <t>准考证号</t>
  </si>
  <si>
    <t>岗位代码</t>
  </si>
  <si>
    <t>报 考岗位</t>
  </si>
  <si>
    <t>笔试成绩</t>
  </si>
  <si>
    <t>权重60%</t>
  </si>
  <si>
    <t>面试成绩</t>
  </si>
  <si>
    <t>权重40%</t>
  </si>
  <si>
    <t>总成绩</t>
  </si>
  <si>
    <t>备注</t>
  </si>
  <si>
    <t>1</t>
  </si>
  <si>
    <t>曾晨凤</t>
  </si>
  <si>
    <t>2021010306</t>
  </si>
  <si>
    <t>gscm202101</t>
  </si>
  <si>
    <t>现代服务学院专业教学</t>
  </si>
  <si>
    <t>77</t>
  </si>
  <si>
    <t>2</t>
  </si>
  <si>
    <t>李晶晶</t>
  </si>
  <si>
    <t>2021010301</t>
  </si>
  <si>
    <t>76</t>
  </si>
  <si>
    <t>3</t>
  </si>
  <si>
    <t>姚芳玉</t>
  </si>
  <si>
    <t>2021010310</t>
  </si>
  <si>
    <t>73</t>
  </si>
  <si>
    <t>4</t>
  </si>
  <si>
    <t>李晶</t>
  </si>
  <si>
    <t>2021010309</t>
  </si>
  <si>
    <t>70</t>
  </si>
  <si>
    <t>5</t>
  </si>
  <si>
    <t>马辰玮</t>
  </si>
  <si>
    <t>2021010307</t>
  </si>
  <si>
    <t>6</t>
  </si>
  <si>
    <t>张萍</t>
  </si>
  <si>
    <t>2021010312</t>
  </si>
  <si>
    <t>62</t>
  </si>
  <si>
    <t>7</t>
  </si>
  <si>
    <t>苟晴</t>
  </si>
  <si>
    <t>2021010314</t>
  </si>
  <si>
    <t>60</t>
  </si>
  <si>
    <t>8</t>
  </si>
  <si>
    <t>李林娜</t>
  </si>
  <si>
    <t>2021010304</t>
  </si>
  <si>
    <t>63</t>
  </si>
  <si>
    <t>缺考</t>
  </si>
  <si>
    <t>9</t>
  </si>
  <si>
    <t>张鹿彤</t>
  </si>
  <si>
    <t>2021020401</t>
  </si>
  <si>
    <t>gscm202102</t>
  </si>
  <si>
    <t>10</t>
  </si>
  <si>
    <t>金启明</t>
  </si>
  <si>
    <t>2021030405</t>
  </si>
  <si>
    <t>gscm202103</t>
  </si>
  <si>
    <t>61</t>
  </si>
  <si>
    <t>11</t>
  </si>
  <si>
    <t>李菲菲</t>
  </si>
  <si>
    <t>2021030404</t>
  </si>
  <si>
    <t>32</t>
  </si>
  <si>
    <t>12</t>
  </si>
  <si>
    <t>张艺妮</t>
  </si>
  <si>
    <t>2021040501</t>
  </si>
  <si>
    <t>gscm202104</t>
  </si>
  <si>
    <t>经济管理学院专业教学</t>
  </si>
  <si>
    <t>13</t>
  </si>
  <si>
    <t>曾伯雅</t>
  </si>
  <si>
    <t>2021050505</t>
  </si>
  <si>
    <t>gscm202105</t>
  </si>
  <si>
    <t>14</t>
  </si>
  <si>
    <t>宁阳</t>
  </si>
  <si>
    <t>2021060618</t>
  </si>
  <si>
    <t>gscm202106</t>
  </si>
  <si>
    <t>15</t>
  </si>
  <si>
    <t>马中玺</t>
  </si>
  <si>
    <t>2021060605</t>
  </si>
  <si>
    <t>68</t>
  </si>
  <si>
    <t>16</t>
  </si>
  <si>
    <t>刘于歆</t>
  </si>
  <si>
    <t>2021060607</t>
  </si>
  <si>
    <t>17</t>
  </si>
  <si>
    <t>赵迎</t>
  </si>
  <si>
    <t>2021060611</t>
  </si>
  <si>
    <t>18</t>
  </si>
  <si>
    <t>王彩娟</t>
  </si>
  <si>
    <t>2021080624</t>
  </si>
  <si>
    <t>gscm202108</t>
  </si>
  <si>
    <t>艺术设计学院专业教学</t>
  </si>
  <si>
    <t>88</t>
  </si>
  <si>
    <t>19</t>
  </si>
  <si>
    <t>苟春媛</t>
  </si>
  <si>
    <t>2021080636</t>
  </si>
  <si>
    <t>82</t>
  </si>
  <si>
    <t>20</t>
  </si>
  <si>
    <t>田多元</t>
  </si>
  <si>
    <t>2021080632</t>
  </si>
  <si>
    <t>80</t>
  </si>
  <si>
    <t>21</t>
  </si>
  <si>
    <t>王霞</t>
  </si>
  <si>
    <t>2021080628</t>
  </si>
  <si>
    <t>22</t>
  </si>
  <si>
    <t>吕昕</t>
  </si>
  <si>
    <t>2021090702</t>
  </si>
  <si>
    <t>gscm202109</t>
  </si>
  <si>
    <t>23</t>
  </si>
  <si>
    <t>朱虹</t>
  </si>
  <si>
    <t>2021100327</t>
  </si>
  <si>
    <t>gscm202110</t>
  </si>
  <si>
    <t>金融学院专业教学</t>
  </si>
  <si>
    <t>91</t>
  </si>
  <si>
    <t>24</t>
  </si>
  <si>
    <t>保姿卉</t>
  </si>
  <si>
    <t>2021100324</t>
  </si>
  <si>
    <t>67</t>
  </si>
  <si>
    <t>25</t>
  </si>
  <si>
    <t>张翰</t>
  </si>
  <si>
    <t>2021100336</t>
  </si>
  <si>
    <t>26</t>
  </si>
  <si>
    <t>兰蕊</t>
  </si>
  <si>
    <t>2021100328</t>
  </si>
  <si>
    <t>65</t>
  </si>
  <si>
    <t>27</t>
  </si>
  <si>
    <t>张静</t>
  </si>
  <si>
    <t>2021100331</t>
  </si>
  <si>
    <t>28</t>
  </si>
  <si>
    <t>郭晨彪</t>
  </si>
  <si>
    <t>2021120801</t>
  </si>
  <si>
    <t>gscm202112</t>
  </si>
  <si>
    <t>信息技术学院专业教学</t>
  </si>
  <si>
    <t>29</t>
  </si>
  <si>
    <t>白彦飞</t>
  </si>
  <si>
    <t>2021131002</t>
  </si>
  <si>
    <t>gscm202113</t>
  </si>
  <si>
    <t>马克思主义学院专业教学</t>
  </si>
  <si>
    <t>30</t>
  </si>
  <si>
    <t>董婷婷</t>
  </si>
  <si>
    <t>2021131003</t>
  </si>
  <si>
    <t>31</t>
  </si>
  <si>
    <t>文小凤</t>
  </si>
  <si>
    <t>2021140903</t>
  </si>
  <si>
    <t>gscm202114</t>
  </si>
  <si>
    <t>何永龙</t>
  </si>
  <si>
    <t>2021140906</t>
  </si>
  <si>
    <t>56</t>
  </si>
  <si>
    <t>33</t>
  </si>
  <si>
    <t>何振艳</t>
  </si>
  <si>
    <t>2021140902</t>
  </si>
  <si>
    <t>58</t>
  </si>
  <si>
    <t>34</t>
  </si>
  <si>
    <t>张璟</t>
  </si>
  <si>
    <t>2021150650</t>
  </si>
  <si>
    <t>gscm202115</t>
  </si>
  <si>
    <t>公共课教学部教学</t>
  </si>
  <si>
    <t>35</t>
  </si>
  <si>
    <t>邢越</t>
  </si>
  <si>
    <t>2021150644</t>
  </si>
  <si>
    <t>71</t>
  </si>
  <si>
    <t>36</t>
  </si>
  <si>
    <t>白雪</t>
  </si>
  <si>
    <t>2021150647</t>
  </si>
  <si>
    <t>53</t>
  </si>
  <si>
    <t>37</t>
  </si>
  <si>
    <t>锁启凤</t>
  </si>
  <si>
    <t>2021160919</t>
  </si>
  <si>
    <t>gscm202116</t>
  </si>
  <si>
    <t>86</t>
  </si>
  <si>
    <t>38</t>
  </si>
  <si>
    <t>王英</t>
  </si>
  <si>
    <t>2021160911</t>
  </si>
  <si>
    <t>39</t>
  </si>
  <si>
    <t>贾婕</t>
  </si>
  <si>
    <t>2021160917</t>
  </si>
  <si>
    <t>40</t>
  </si>
  <si>
    <t>蒋雪瑶</t>
  </si>
  <si>
    <t>2021160912</t>
  </si>
  <si>
    <t>41</t>
  </si>
  <si>
    <t>袁祎</t>
  </si>
  <si>
    <t>2021160918</t>
  </si>
  <si>
    <t>42</t>
  </si>
  <si>
    <t>杨雅茗</t>
  </si>
  <si>
    <t>2021160920</t>
  </si>
  <si>
    <t>43</t>
  </si>
  <si>
    <t>林月</t>
  </si>
  <si>
    <t>2021170143</t>
  </si>
  <si>
    <t>gscm202117</t>
  </si>
  <si>
    <t>82.5</t>
  </si>
  <si>
    <t>44</t>
  </si>
  <si>
    <t>雷璐羽</t>
  </si>
  <si>
    <t>2021170158</t>
  </si>
  <si>
    <t>83</t>
  </si>
  <si>
    <t>45</t>
  </si>
  <si>
    <t>杨婕</t>
  </si>
  <si>
    <t>2021170137</t>
  </si>
  <si>
    <t>80.5</t>
  </si>
  <si>
    <t>46</t>
  </si>
  <si>
    <t>丁祥</t>
  </si>
  <si>
    <t>2021170115</t>
  </si>
  <si>
    <t>79.5</t>
  </si>
  <si>
    <t>47</t>
  </si>
  <si>
    <t>邵蜜旺</t>
  </si>
  <si>
    <t>2021170109</t>
  </si>
  <si>
    <t>48</t>
  </si>
  <si>
    <t>刘海莲</t>
  </si>
  <si>
    <t>2021170103</t>
  </si>
  <si>
    <t>49</t>
  </si>
  <si>
    <t>尹鹏震</t>
  </si>
  <si>
    <t>2021180936</t>
  </si>
  <si>
    <t>gscm202118</t>
  </si>
  <si>
    <t>50</t>
  </si>
  <si>
    <t>盛文辰</t>
  </si>
  <si>
    <t>2021180935</t>
  </si>
  <si>
    <t>51</t>
  </si>
  <si>
    <t>刘倩沂</t>
  </si>
  <si>
    <t>2021180927</t>
  </si>
  <si>
    <t>52</t>
  </si>
  <si>
    <t>张昕</t>
  </si>
  <si>
    <t>2021180923</t>
  </si>
  <si>
    <t>杨雅涵</t>
  </si>
  <si>
    <t>2021180928</t>
  </si>
  <si>
    <t>54</t>
  </si>
  <si>
    <t>马球</t>
  </si>
  <si>
    <t>2021190350</t>
  </si>
  <si>
    <t>gscm202119</t>
  </si>
  <si>
    <t>融媒体中心</t>
  </si>
  <si>
    <t>55</t>
  </si>
  <si>
    <t>芦雨昕</t>
  </si>
  <si>
    <t>2021190349</t>
  </si>
  <si>
    <t>81</t>
  </si>
  <si>
    <t>张琦</t>
  </si>
  <si>
    <t>2021190339</t>
  </si>
  <si>
    <t>57</t>
  </si>
  <si>
    <t>王艺蕾</t>
  </si>
  <si>
    <t>2021200727</t>
  </si>
  <si>
    <t>gscm202120</t>
  </si>
  <si>
    <t>应用工程学院专业教学</t>
  </si>
  <si>
    <t>78</t>
  </si>
  <si>
    <t>曹晶</t>
  </si>
  <si>
    <t>2021200732</t>
  </si>
  <si>
    <t>59</t>
  </si>
  <si>
    <t>邵永明</t>
  </si>
  <si>
    <t>2021200731</t>
  </si>
  <si>
    <t>苟丽娜</t>
  </si>
  <si>
    <t>2021200706</t>
  </si>
  <si>
    <t>何荣荣</t>
  </si>
  <si>
    <t>2021200716</t>
  </si>
  <si>
    <t>卢雅玲</t>
  </si>
  <si>
    <t>2021200712</t>
  </si>
  <si>
    <t>焦瑶瑶</t>
  </si>
  <si>
    <t>2021200713</t>
  </si>
  <si>
    <t>64</t>
  </si>
  <si>
    <t>颜金波</t>
  </si>
  <si>
    <t>2021211012</t>
  </si>
  <si>
    <t>gscm202121</t>
  </si>
  <si>
    <t>何长河</t>
  </si>
  <si>
    <t>2021211014</t>
  </si>
  <si>
    <t>66</t>
  </si>
  <si>
    <t>武斌</t>
  </si>
  <si>
    <t>2021211006</t>
  </si>
  <si>
    <t>饶桐</t>
  </si>
  <si>
    <t>2021211017</t>
  </si>
  <si>
    <t>唐学智</t>
  </si>
  <si>
    <t>2021211018</t>
  </si>
  <si>
    <t>69</t>
  </si>
  <si>
    <t>薛海丽</t>
  </si>
  <si>
    <t>2021221033</t>
  </si>
  <si>
    <t>gscm202122</t>
  </si>
  <si>
    <t>专职辅导员</t>
  </si>
  <si>
    <t>尚立媛</t>
  </si>
  <si>
    <t>2021221032</t>
  </si>
  <si>
    <t>周丽梅</t>
  </si>
  <si>
    <t>2021221031</t>
  </si>
  <si>
    <t>72</t>
  </si>
  <si>
    <t>易希琼</t>
  </si>
  <si>
    <t>2021221029</t>
  </si>
  <si>
    <t>尚天城</t>
  </si>
  <si>
    <t>2021221035</t>
  </si>
  <si>
    <t>74</t>
  </si>
  <si>
    <t>杨贵蓉</t>
  </si>
  <si>
    <t>2021221030</t>
  </si>
  <si>
    <t>75</t>
  </si>
  <si>
    <t>王有丽</t>
  </si>
  <si>
    <t>2021221027</t>
  </si>
  <si>
    <t>鞠欣</t>
  </si>
  <si>
    <t>2021232548</t>
  </si>
  <si>
    <t>gscm202123</t>
  </si>
  <si>
    <t>李俊翰</t>
  </si>
  <si>
    <t>2021231923</t>
  </si>
  <si>
    <t>85</t>
  </si>
  <si>
    <t>樊婷</t>
  </si>
  <si>
    <t>2021231147</t>
  </si>
  <si>
    <t>79</t>
  </si>
  <si>
    <t>郭佳欣</t>
  </si>
  <si>
    <t>2021232510</t>
  </si>
  <si>
    <t>桑欣欣</t>
  </si>
  <si>
    <t>2021231738</t>
  </si>
  <si>
    <t>时素桐</t>
  </si>
  <si>
    <t>2021232636</t>
  </si>
  <si>
    <t>周雨欣</t>
  </si>
  <si>
    <t>2021232309</t>
  </si>
  <si>
    <t>王红玉</t>
  </si>
  <si>
    <t>2021231922</t>
  </si>
  <si>
    <t>84</t>
  </si>
  <si>
    <t>周小婷</t>
  </si>
  <si>
    <t>2021232016</t>
  </si>
  <si>
    <t>87</t>
  </si>
  <si>
    <t>刘慧雯</t>
  </si>
  <si>
    <t>2021232126</t>
  </si>
  <si>
    <t>吴紫萌</t>
  </si>
  <si>
    <t>2021232033</t>
  </si>
  <si>
    <t>周永娜</t>
  </si>
  <si>
    <t>2021231721</t>
  </si>
  <si>
    <t>王永乐</t>
  </si>
  <si>
    <t>2021231836</t>
  </si>
  <si>
    <t>89</t>
  </si>
  <si>
    <t>郅燕</t>
  </si>
  <si>
    <t>2021232040</t>
  </si>
  <si>
    <t>90</t>
  </si>
  <si>
    <t>雷巧芳</t>
  </si>
  <si>
    <t>2021232207</t>
  </si>
  <si>
    <t>陈胜</t>
  </si>
  <si>
    <t>2021232625</t>
  </si>
  <si>
    <t>92</t>
  </si>
  <si>
    <t>刘珍</t>
  </si>
  <si>
    <t>2021232325</t>
  </si>
  <si>
    <t>93</t>
  </si>
  <si>
    <t>陈晓静</t>
  </si>
  <si>
    <t>2021231304</t>
  </si>
  <si>
    <t>94</t>
  </si>
  <si>
    <t>陈清清</t>
  </si>
  <si>
    <t>2021232626</t>
  </si>
  <si>
    <t>95</t>
  </si>
  <si>
    <t>张玲霞</t>
  </si>
  <si>
    <t>2021232034</t>
  </si>
  <si>
    <t>96</t>
  </si>
  <si>
    <t>祁彩雲</t>
  </si>
  <si>
    <t>2021232521</t>
  </si>
  <si>
    <t>97</t>
  </si>
  <si>
    <t>任玺锦</t>
  </si>
  <si>
    <t>2021231615</t>
  </si>
  <si>
    <t>98</t>
  </si>
  <si>
    <t>何克姣</t>
  </si>
  <si>
    <t>2021232538</t>
  </si>
  <si>
    <t>99</t>
  </si>
  <si>
    <t>李霞霞</t>
  </si>
  <si>
    <t>2021232035</t>
  </si>
  <si>
    <t>100</t>
  </si>
  <si>
    <t>平发红</t>
  </si>
  <si>
    <t>2021232639</t>
  </si>
  <si>
    <t>101</t>
  </si>
  <si>
    <t>高玲</t>
  </si>
  <si>
    <t>2021231634</t>
  </si>
  <si>
    <t>102</t>
  </si>
  <si>
    <t>马海亮</t>
  </si>
  <si>
    <t>2021231426</t>
  </si>
  <si>
    <t>103</t>
  </si>
  <si>
    <t>薛莉</t>
  </si>
  <si>
    <t>2021232420</t>
  </si>
  <si>
    <t>104</t>
  </si>
  <si>
    <t>温发鹏</t>
  </si>
  <si>
    <t>2021231509</t>
  </si>
  <si>
    <t>105</t>
  </si>
  <si>
    <t>徐萍</t>
  </si>
  <si>
    <t>2021232026</t>
  </si>
  <si>
    <t>106</t>
  </si>
  <si>
    <t>梁小俊</t>
  </si>
  <si>
    <t>2021232635</t>
  </si>
  <si>
    <t>107</t>
  </si>
  <si>
    <t>李勇</t>
  </si>
  <si>
    <t>2021232533</t>
  </si>
  <si>
    <t>108</t>
  </si>
  <si>
    <t>刘兴旺</t>
  </si>
  <si>
    <t>2021231444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</si>
</sst>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笔试成绩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topLeftCell="A55" workbookViewId="0">
      <selection activeCell="K81" sqref="K81"/>
    </sheetView>
  </sheetViews>
  <sheetFormatPr defaultColWidth="9" defaultRowHeight="13.5"/>
  <cols>
    <col min="1" max="1" width="5.375" style="3" customWidth="1"/>
    <col min="2" max="2" width="9.625" style="3" customWidth="1"/>
    <col min="3" max="3" width="12.625" style="3" customWidth="1"/>
    <col min="4" max="4" width="13.375" style="3" customWidth="1"/>
    <col min="5" max="5" width="23" style="3" customWidth="1"/>
    <col min="6" max="6" width="10.25" style="3" customWidth="1"/>
    <col min="7" max="7" width="10" style="3" customWidth="1"/>
    <col min="8" max="8" width="11.125" style="3" customWidth="1"/>
    <col min="9" max="9" width="11" style="3" customWidth="1"/>
    <col min="10" max="10" width="10.75" style="3" customWidth="1"/>
    <col min="11" max="11" width="9" style="3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2" customHeight="1" spans="1:11">
      <c r="A3" s="8" t="s">
        <v>12</v>
      </c>
      <c r="B3" s="9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10">
        <f t="shared" ref="G3:G10" si="0">F3*0.6</f>
        <v>46.2</v>
      </c>
      <c r="H3" s="11">
        <v>88.6</v>
      </c>
      <c r="I3" s="21">
        <f t="shared" ref="I3:I10" si="1">H3*0.4</f>
        <v>35.44</v>
      </c>
      <c r="J3" s="21">
        <f>G3+I3</f>
        <v>81.64</v>
      </c>
      <c r="K3" s="22">
        <v>1</v>
      </c>
    </row>
    <row r="4" s="1" customFormat="1" ht="22" customHeight="1" spans="1:11">
      <c r="A4" s="8" t="s">
        <v>18</v>
      </c>
      <c r="B4" s="9" t="s">
        <v>19</v>
      </c>
      <c r="C4" s="8" t="s">
        <v>20</v>
      </c>
      <c r="D4" s="8" t="s">
        <v>15</v>
      </c>
      <c r="E4" s="9" t="s">
        <v>16</v>
      </c>
      <c r="F4" s="8" t="s">
        <v>21</v>
      </c>
      <c r="G4" s="10">
        <f t="shared" si="0"/>
        <v>45.6</v>
      </c>
      <c r="H4" s="11">
        <v>87</v>
      </c>
      <c r="I4" s="21">
        <f t="shared" si="1"/>
        <v>34.8</v>
      </c>
      <c r="J4" s="21">
        <f t="shared" ref="J4:J35" si="2">G4+I4</f>
        <v>80.4</v>
      </c>
      <c r="K4" s="22">
        <v>2</v>
      </c>
    </row>
    <row r="5" s="1" customFormat="1" ht="22" customHeight="1" spans="1:11">
      <c r="A5" s="8" t="s">
        <v>22</v>
      </c>
      <c r="B5" s="9" t="s">
        <v>23</v>
      </c>
      <c r="C5" s="8" t="s">
        <v>24</v>
      </c>
      <c r="D5" s="8" t="s">
        <v>15</v>
      </c>
      <c r="E5" s="9" t="s">
        <v>16</v>
      </c>
      <c r="F5" s="8" t="s">
        <v>25</v>
      </c>
      <c r="G5" s="10">
        <f t="shared" si="0"/>
        <v>43.8</v>
      </c>
      <c r="H5" s="11">
        <v>89.2</v>
      </c>
      <c r="I5" s="21">
        <f t="shared" si="1"/>
        <v>35.68</v>
      </c>
      <c r="J5" s="21">
        <f t="shared" si="2"/>
        <v>79.48</v>
      </c>
      <c r="K5" s="22">
        <v>3</v>
      </c>
    </row>
    <row r="6" s="1" customFormat="1" ht="22" customHeight="1" spans="1:11">
      <c r="A6" s="8" t="s">
        <v>26</v>
      </c>
      <c r="B6" s="9" t="s">
        <v>27</v>
      </c>
      <c r="C6" s="8" t="s">
        <v>28</v>
      </c>
      <c r="D6" s="8" t="s">
        <v>15</v>
      </c>
      <c r="E6" s="9" t="s">
        <v>16</v>
      </c>
      <c r="F6" s="8" t="s">
        <v>29</v>
      </c>
      <c r="G6" s="10">
        <f t="shared" si="0"/>
        <v>42</v>
      </c>
      <c r="H6" s="10">
        <v>91.8</v>
      </c>
      <c r="I6" s="21">
        <f t="shared" si="1"/>
        <v>36.72</v>
      </c>
      <c r="J6" s="21">
        <f t="shared" si="2"/>
        <v>78.72</v>
      </c>
      <c r="K6" s="10">
        <v>4</v>
      </c>
    </row>
    <row r="7" s="1" customFormat="1" ht="22" customHeight="1" spans="1:11">
      <c r="A7" s="8" t="s">
        <v>30</v>
      </c>
      <c r="B7" s="9" t="s">
        <v>31</v>
      </c>
      <c r="C7" s="8" t="s">
        <v>32</v>
      </c>
      <c r="D7" s="8" t="s">
        <v>15</v>
      </c>
      <c r="E7" s="9" t="s">
        <v>16</v>
      </c>
      <c r="F7" s="8" t="s">
        <v>29</v>
      </c>
      <c r="G7" s="10">
        <f t="shared" si="0"/>
        <v>42</v>
      </c>
      <c r="H7" s="10">
        <v>87.6</v>
      </c>
      <c r="I7" s="21">
        <f t="shared" si="1"/>
        <v>35.04</v>
      </c>
      <c r="J7" s="21">
        <f t="shared" si="2"/>
        <v>77.04</v>
      </c>
      <c r="K7" s="10">
        <v>5</v>
      </c>
    </row>
    <row r="8" s="1" customFormat="1" ht="22" customHeight="1" spans="1:11">
      <c r="A8" s="8" t="s">
        <v>33</v>
      </c>
      <c r="B8" s="9" t="s">
        <v>34</v>
      </c>
      <c r="C8" s="8" t="s">
        <v>35</v>
      </c>
      <c r="D8" s="8" t="s">
        <v>15</v>
      </c>
      <c r="E8" s="9" t="s">
        <v>16</v>
      </c>
      <c r="F8" s="8" t="s">
        <v>36</v>
      </c>
      <c r="G8" s="10">
        <f t="shared" si="0"/>
        <v>37.2</v>
      </c>
      <c r="H8" s="10">
        <v>88.8</v>
      </c>
      <c r="I8" s="21">
        <f t="shared" si="1"/>
        <v>35.52</v>
      </c>
      <c r="J8" s="21">
        <f t="shared" si="2"/>
        <v>72.72</v>
      </c>
      <c r="K8" s="10">
        <v>6</v>
      </c>
    </row>
    <row r="9" s="1" customFormat="1" ht="22" customHeight="1" spans="1:11">
      <c r="A9" s="8" t="s">
        <v>37</v>
      </c>
      <c r="B9" s="9" t="s">
        <v>38</v>
      </c>
      <c r="C9" s="8" t="s">
        <v>39</v>
      </c>
      <c r="D9" s="8" t="s">
        <v>15</v>
      </c>
      <c r="E9" s="9" t="s">
        <v>16</v>
      </c>
      <c r="F9" s="8" t="s">
        <v>40</v>
      </c>
      <c r="G9" s="10">
        <f t="shared" si="0"/>
        <v>36</v>
      </c>
      <c r="H9" s="10">
        <v>88</v>
      </c>
      <c r="I9" s="21">
        <f t="shared" si="1"/>
        <v>35.2</v>
      </c>
      <c r="J9" s="21">
        <f t="shared" si="2"/>
        <v>71.2</v>
      </c>
      <c r="K9" s="10">
        <v>7</v>
      </c>
    </row>
    <row r="10" s="1" customFormat="1" ht="22" customHeight="1" spans="1:11">
      <c r="A10" s="8" t="s">
        <v>41</v>
      </c>
      <c r="B10" s="9" t="s">
        <v>42</v>
      </c>
      <c r="C10" s="8" t="s">
        <v>43</v>
      </c>
      <c r="D10" s="8" t="s">
        <v>15</v>
      </c>
      <c r="E10" s="9" t="s">
        <v>16</v>
      </c>
      <c r="F10" s="8" t="s">
        <v>44</v>
      </c>
      <c r="G10" s="10">
        <f t="shared" si="0"/>
        <v>37.8</v>
      </c>
      <c r="H10" s="10" t="s">
        <v>45</v>
      </c>
      <c r="I10" s="21" t="e">
        <f t="shared" si="1"/>
        <v>#VALUE!</v>
      </c>
      <c r="J10" s="21" t="e">
        <f t="shared" si="2"/>
        <v>#VALUE!</v>
      </c>
      <c r="K10" s="10"/>
    </row>
    <row r="11" s="1" customFormat="1" ht="22" customHeight="1" spans="1:11">
      <c r="A11" s="8" t="s">
        <v>46</v>
      </c>
      <c r="B11" s="12" t="s">
        <v>47</v>
      </c>
      <c r="C11" s="13" t="s">
        <v>48</v>
      </c>
      <c r="D11" s="13" t="s">
        <v>49</v>
      </c>
      <c r="E11" s="12" t="s">
        <v>16</v>
      </c>
      <c r="F11" s="13" t="s">
        <v>21</v>
      </c>
      <c r="G11" s="14">
        <f t="shared" ref="G8:G32" si="3">F11*0.6</f>
        <v>45.6</v>
      </c>
      <c r="H11" s="14">
        <v>90</v>
      </c>
      <c r="I11" s="23">
        <f t="shared" ref="I8:I32" si="4">H11*0.4</f>
        <v>36</v>
      </c>
      <c r="J11" s="23">
        <f t="shared" si="2"/>
        <v>81.6</v>
      </c>
      <c r="K11" s="24">
        <v>1</v>
      </c>
    </row>
    <row r="12" s="1" customFormat="1" ht="22" customHeight="1" spans="1:11">
      <c r="A12" s="8" t="s">
        <v>50</v>
      </c>
      <c r="B12" s="9" t="s">
        <v>51</v>
      </c>
      <c r="C12" s="8" t="s">
        <v>52</v>
      </c>
      <c r="D12" s="8" t="s">
        <v>53</v>
      </c>
      <c r="E12" s="9" t="s">
        <v>16</v>
      </c>
      <c r="F12" s="8" t="s">
        <v>54</v>
      </c>
      <c r="G12" s="10">
        <f t="shared" si="3"/>
        <v>36.6</v>
      </c>
      <c r="H12" s="10">
        <v>86.8</v>
      </c>
      <c r="I12" s="21">
        <f t="shared" si="4"/>
        <v>34.72</v>
      </c>
      <c r="J12" s="21">
        <f t="shared" si="2"/>
        <v>71.32</v>
      </c>
      <c r="K12" s="24">
        <v>1</v>
      </c>
    </row>
    <row r="13" s="1" customFormat="1" ht="22" customHeight="1" spans="1:11">
      <c r="A13" s="8" t="s">
        <v>55</v>
      </c>
      <c r="B13" s="9" t="s">
        <v>56</v>
      </c>
      <c r="C13" s="8" t="s">
        <v>57</v>
      </c>
      <c r="D13" s="8" t="s">
        <v>53</v>
      </c>
      <c r="E13" s="9" t="s">
        <v>16</v>
      </c>
      <c r="F13" s="8" t="s">
        <v>58</v>
      </c>
      <c r="G13" s="10">
        <f t="shared" si="3"/>
        <v>19.2</v>
      </c>
      <c r="H13" s="15">
        <v>81.2</v>
      </c>
      <c r="I13" s="21">
        <f t="shared" si="4"/>
        <v>32.48</v>
      </c>
      <c r="J13" s="21">
        <f t="shared" si="2"/>
        <v>51.68</v>
      </c>
      <c r="K13" s="15">
        <v>2</v>
      </c>
    </row>
    <row r="14" s="1" customFormat="1" ht="22" customHeight="1" spans="1:11">
      <c r="A14" s="8" t="s">
        <v>59</v>
      </c>
      <c r="B14" s="12" t="s">
        <v>60</v>
      </c>
      <c r="C14" s="13" t="s">
        <v>61</v>
      </c>
      <c r="D14" s="13" t="s">
        <v>62</v>
      </c>
      <c r="E14" s="12" t="s">
        <v>63</v>
      </c>
      <c r="F14" s="13" t="s">
        <v>54</v>
      </c>
      <c r="G14" s="14">
        <f t="shared" si="3"/>
        <v>36.6</v>
      </c>
      <c r="H14" s="16">
        <v>84.4</v>
      </c>
      <c r="I14" s="23">
        <f t="shared" si="4"/>
        <v>33.76</v>
      </c>
      <c r="J14" s="23">
        <f t="shared" si="2"/>
        <v>70.36</v>
      </c>
      <c r="K14" s="25">
        <v>1</v>
      </c>
    </row>
    <row r="15" s="1" customFormat="1" ht="22" customHeight="1" spans="1:11">
      <c r="A15" s="8" t="s">
        <v>64</v>
      </c>
      <c r="B15" s="9" t="s">
        <v>65</v>
      </c>
      <c r="C15" s="8" t="s">
        <v>66</v>
      </c>
      <c r="D15" s="8" t="s">
        <v>67</v>
      </c>
      <c r="E15" s="9" t="s">
        <v>63</v>
      </c>
      <c r="F15" s="8" t="s">
        <v>21</v>
      </c>
      <c r="G15" s="10">
        <f t="shared" si="3"/>
        <v>45.6</v>
      </c>
      <c r="H15" s="15">
        <v>84.4</v>
      </c>
      <c r="I15" s="21">
        <f t="shared" si="4"/>
        <v>33.76</v>
      </c>
      <c r="J15" s="21">
        <f t="shared" si="2"/>
        <v>79.36</v>
      </c>
      <c r="K15" s="25">
        <v>1</v>
      </c>
    </row>
    <row r="16" s="1" customFormat="1" ht="22" customHeight="1" spans="1:11">
      <c r="A16" s="8" t="s">
        <v>68</v>
      </c>
      <c r="B16" s="12" t="s">
        <v>69</v>
      </c>
      <c r="C16" s="13" t="s">
        <v>70</v>
      </c>
      <c r="D16" s="13" t="s">
        <v>71</v>
      </c>
      <c r="E16" s="12" t="s">
        <v>63</v>
      </c>
      <c r="F16" s="13" t="s">
        <v>17</v>
      </c>
      <c r="G16" s="14">
        <f t="shared" si="3"/>
        <v>46.2</v>
      </c>
      <c r="H16" s="16">
        <v>92.2</v>
      </c>
      <c r="I16" s="23">
        <f t="shared" si="4"/>
        <v>36.88</v>
      </c>
      <c r="J16" s="23">
        <f t="shared" si="2"/>
        <v>83.08</v>
      </c>
      <c r="K16" s="25">
        <v>1</v>
      </c>
    </row>
    <row r="17" s="1" customFormat="1" ht="22" customHeight="1" spans="1:11">
      <c r="A17" s="8" t="s">
        <v>72</v>
      </c>
      <c r="B17" s="12" t="s">
        <v>73</v>
      </c>
      <c r="C17" s="13" t="s">
        <v>74</v>
      </c>
      <c r="D17" s="13" t="s">
        <v>71</v>
      </c>
      <c r="E17" s="12" t="s">
        <v>63</v>
      </c>
      <c r="F17" s="13" t="s">
        <v>75</v>
      </c>
      <c r="G17" s="14">
        <f t="shared" si="3"/>
        <v>40.8</v>
      </c>
      <c r="H17" s="16">
        <v>80.4</v>
      </c>
      <c r="I17" s="23">
        <f t="shared" si="4"/>
        <v>32.16</v>
      </c>
      <c r="J17" s="23">
        <f t="shared" si="2"/>
        <v>72.96</v>
      </c>
      <c r="K17" s="16">
        <v>2</v>
      </c>
    </row>
    <row r="18" s="1" customFormat="1" ht="22" customHeight="1" spans="1:11">
      <c r="A18" s="8" t="s">
        <v>76</v>
      </c>
      <c r="B18" s="12" t="s">
        <v>77</v>
      </c>
      <c r="C18" s="13" t="s">
        <v>78</v>
      </c>
      <c r="D18" s="13" t="s">
        <v>71</v>
      </c>
      <c r="E18" s="12" t="s">
        <v>63</v>
      </c>
      <c r="F18" s="13" t="s">
        <v>54</v>
      </c>
      <c r="G18" s="14">
        <f t="shared" si="3"/>
        <v>36.6</v>
      </c>
      <c r="H18" s="16">
        <v>84.6</v>
      </c>
      <c r="I18" s="23">
        <f t="shared" si="4"/>
        <v>33.84</v>
      </c>
      <c r="J18" s="23">
        <f t="shared" si="2"/>
        <v>70.44</v>
      </c>
      <c r="K18" s="16">
        <v>3</v>
      </c>
    </row>
    <row r="19" s="1" customFormat="1" ht="22" customHeight="1" spans="1:11">
      <c r="A19" s="8" t="s">
        <v>79</v>
      </c>
      <c r="B19" s="12" t="s">
        <v>80</v>
      </c>
      <c r="C19" s="13" t="s">
        <v>81</v>
      </c>
      <c r="D19" s="13" t="s">
        <v>71</v>
      </c>
      <c r="E19" s="12" t="s">
        <v>63</v>
      </c>
      <c r="F19" s="13" t="s">
        <v>54</v>
      </c>
      <c r="G19" s="14">
        <f t="shared" si="3"/>
        <v>36.6</v>
      </c>
      <c r="H19" s="16" t="s">
        <v>45</v>
      </c>
      <c r="I19" s="23" t="e">
        <f t="shared" si="4"/>
        <v>#VALUE!</v>
      </c>
      <c r="J19" s="23" t="e">
        <f t="shared" si="2"/>
        <v>#VALUE!</v>
      </c>
      <c r="K19" s="16"/>
    </row>
    <row r="20" s="1" customFormat="1" ht="22" customHeight="1" spans="1:11">
      <c r="A20" s="8" t="s">
        <v>82</v>
      </c>
      <c r="B20" s="9" t="s">
        <v>83</v>
      </c>
      <c r="C20" s="8" t="s">
        <v>84</v>
      </c>
      <c r="D20" s="8" t="s">
        <v>85</v>
      </c>
      <c r="E20" s="9" t="s">
        <v>86</v>
      </c>
      <c r="F20" s="8" t="s">
        <v>87</v>
      </c>
      <c r="G20" s="10">
        <f t="shared" si="3"/>
        <v>52.8</v>
      </c>
      <c r="H20" s="15">
        <v>94.4</v>
      </c>
      <c r="I20" s="21">
        <f t="shared" si="4"/>
        <v>37.76</v>
      </c>
      <c r="J20" s="21">
        <f t="shared" si="2"/>
        <v>90.56</v>
      </c>
      <c r="K20" s="25">
        <v>1</v>
      </c>
    </row>
    <row r="21" s="1" customFormat="1" ht="22" customHeight="1" spans="1:11">
      <c r="A21" s="8" t="s">
        <v>88</v>
      </c>
      <c r="B21" s="9" t="s">
        <v>89</v>
      </c>
      <c r="C21" s="8" t="s">
        <v>90</v>
      </c>
      <c r="D21" s="8" t="s">
        <v>85</v>
      </c>
      <c r="E21" s="9" t="s">
        <v>86</v>
      </c>
      <c r="F21" s="8" t="s">
        <v>91</v>
      </c>
      <c r="G21" s="10">
        <f t="shared" si="3"/>
        <v>49.2</v>
      </c>
      <c r="H21" s="15">
        <v>86.4</v>
      </c>
      <c r="I21" s="21">
        <f t="shared" si="4"/>
        <v>34.56</v>
      </c>
      <c r="J21" s="21">
        <f t="shared" si="2"/>
        <v>83.76</v>
      </c>
      <c r="K21" s="15">
        <v>2</v>
      </c>
    </row>
    <row r="22" s="1" customFormat="1" ht="22" customHeight="1" spans="1:11">
      <c r="A22" s="8" t="s">
        <v>92</v>
      </c>
      <c r="B22" s="9" t="s">
        <v>93</v>
      </c>
      <c r="C22" s="8" t="s">
        <v>94</v>
      </c>
      <c r="D22" s="8" t="s">
        <v>85</v>
      </c>
      <c r="E22" s="9" t="s">
        <v>86</v>
      </c>
      <c r="F22" s="8" t="s">
        <v>95</v>
      </c>
      <c r="G22" s="10">
        <f t="shared" si="3"/>
        <v>48</v>
      </c>
      <c r="H22" s="15">
        <v>76</v>
      </c>
      <c r="I22" s="21">
        <f t="shared" si="4"/>
        <v>30.4</v>
      </c>
      <c r="J22" s="21">
        <f t="shared" si="2"/>
        <v>78.4</v>
      </c>
      <c r="K22" s="15">
        <v>3</v>
      </c>
    </row>
    <row r="23" s="1" customFormat="1" ht="22" customHeight="1" spans="1:11">
      <c r="A23" s="8" t="s">
        <v>96</v>
      </c>
      <c r="B23" s="9" t="s">
        <v>97</v>
      </c>
      <c r="C23" s="8" t="s">
        <v>98</v>
      </c>
      <c r="D23" s="8" t="s">
        <v>85</v>
      </c>
      <c r="E23" s="9" t="s">
        <v>86</v>
      </c>
      <c r="F23" s="8" t="s">
        <v>95</v>
      </c>
      <c r="G23" s="10">
        <f t="shared" si="3"/>
        <v>48</v>
      </c>
      <c r="H23" s="15" t="s">
        <v>45</v>
      </c>
      <c r="I23" s="21" t="e">
        <f t="shared" si="4"/>
        <v>#VALUE!</v>
      </c>
      <c r="J23" s="21" t="e">
        <f t="shared" si="2"/>
        <v>#VALUE!</v>
      </c>
      <c r="K23" s="15"/>
    </row>
    <row r="24" s="1" customFormat="1" ht="22" customHeight="1" spans="1:11">
      <c r="A24" s="8" t="s">
        <v>99</v>
      </c>
      <c r="B24" s="12" t="s">
        <v>100</v>
      </c>
      <c r="C24" s="13" t="s">
        <v>101</v>
      </c>
      <c r="D24" s="13" t="s">
        <v>102</v>
      </c>
      <c r="E24" s="12" t="s">
        <v>86</v>
      </c>
      <c r="F24" s="13" t="s">
        <v>21</v>
      </c>
      <c r="G24" s="14">
        <f t="shared" si="3"/>
        <v>45.6</v>
      </c>
      <c r="H24" s="16">
        <v>86.6</v>
      </c>
      <c r="I24" s="23">
        <f t="shared" si="4"/>
        <v>34.64</v>
      </c>
      <c r="J24" s="23">
        <f t="shared" si="2"/>
        <v>80.24</v>
      </c>
      <c r="K24" s="25">
        <v>1</v>
      </c>
    </row>
    <row r="25" s="1" customFormat="1" ht="22" customHeight="1" spans="1:11">
      <c r="A25" s="8" t="s">
        <v>103</v>
      </c>
      <c r="B25" s="9" t="s">
        <v>104</v>
      </c>
      <c r="C25" s="8" t="s">
        <v>105</v>
      </c>
      <c r="D25" s="8" t="s">
        <v>106</v>
      </c>
      <c r="E25" s="9" t="s">
        <v>107</v>
      </c>
      <c r="F25" s="8" t="s">
        <v>108</v>
      </c>
      <c r="G25" s="10">
        <f t="shared" si="3"/>
        <v>54.6</v>
      </c>
      <c r="H25" s="15">
        <v>92.2</v>
      </c>
      <c r="I25" s="21">
        <f t="shared" si="4"/>
        <v>36.88</v>
      </c>
      <c r="J25" s="21">
        <f t="shared" si="2"/>
        <v>91.48</v>
      </c>
      <c r="K25" s="25">
        <v>1</v>
      </c>
    </row>
    <row r="26" s="1" customFormat="1" ht="22" customHeight="1" spans="1:11">
      <c r="A26" s="8" t="s">
        <v>109</v>
      </c>
      <c r="B26" s="9" t="s">
        <v>110</v>
      </c>
      <c r="C26" s="8" t="s">
        <v>111</v>
      </c>
      <c r="D26" s="8" t="s">
        <v>106</v>
      </c>
      <c r="E26" s="9" t="s">
        <v>107</v>
      </c>
      <c r="F26" s="8" t="s">
        <v>112</v>
      </c>
      <c r="G26" s="10">
        <f t="shared" si="3"/>
        <v>40.2</v>
      </c>
      <c r="H26" s="15">
        <v>92.2</v>
      </c>
      <c r="I26" s="21">
        <f t="shared" si="4"/>
        <v>36.88</v>
      </c>
      <c r="J26" s="21">
        <f t="shared" si="2"/>
        <v>77.08</v>
      </c>
      <c r="K26" s="25">
        <v>2</v>
      </c>
    </row>
    <row r="27" s="1" customFormat="1" ht="22" customHeight="1" spans="1:11">
      <c r="A27" s="8" t="s">
        <v>113</v>
      </c>
      <c r="B27" s="9" t="s">
        <v>114</v>
      </c>
      <c r="C27" s="8" t="s">
        <v>115</v>
      </c>
      <c r="D27" s="8" t="s">
        <v>106</v>
      </c>
      <c r="E27" s="9" t="s">
        <v>107</v>
      </c>
      <c r="F27" s="8" t="s">
        <v>75</v>
      </c>
      <c r="G27" s="10">
        <f t="shared" si="3"/>
        <v>40.8</v>
      </c>
      <c r="H27" s="15">
        <v>83.6</v>
      </c>
      <c r="I27" s="21">
        <f t="shared" si="4"/>
        <v>33.44</v>
      </c>
      <c r="J27" s="21">
        <f t="shared" si="2"/>
        <v>74.24</v>
      </c>
      <c r="K27" s="15">
        <v>3</v>
      </c>
    </row>
    <row r="28" s="1" customFormat="1" ht="22" customHeight="1" spans="1:11">
      <c r="A28" s="8" t="s">
        <v>116</v>
      </c>
      <c r="B28" s="9" t="s">
        <v>117</v>
      </c>
      <c r="C28" s="8" t="s">
        <v>118</v>
      </c>
      <c r="D28" s="8" t="s">
        <v>106</v>
      </c>
      <c r="E28" s="9" t="s">
        <v>107</v>
      </c>
      <c r="F28" s="8" t="s">
        <v>119</v>
      </c>
      <c r="G28" s="10">
        <f t="shared" si="3"/>
        <v>39</v>
      </c>
      <c r="H28" s="15">
        <v>88</v>
      </c>
      <c r="I28" s="21">
        <f t="shared" si="4"/>
        <v>35.2</v>
      </c>
      <c r="J28" s="21">
        <f t="shared" si="2"/>
        <v>74.2</v>
      </c>
      <c r="K28" s="15">
        <v>4</v>
      </c>
    </row>
    <row r="29" s="1" customFormat="1" ht="22" customHeight="1" spans="1:11">
      <c r="A29" s="8" t="s">
        <v>120</v>
      </c>
      <c r="B29" s="9" t="s">
        <v>121</v>
      </c>
      <c r="C29" s="8" t="s">
        <v>122</v>
      </c>
      <c r="D29" s="8" t="s">
        <v>106</v>
      </c>
      <c r="E29" s="9" t="s">
        <v>107</v>
      </c>
      <c r="F29" s="8" t="s">
        <v>40</v>
      </c>
      <c r="G29" s="10">
        <f t="shared" si="3"/>
        <v>36</v>
      </c>
      <c r="H29" s="15">
        <v>88.4</v>
      </c>
      <c r="I29" s="21">
        <f t="shared" si="4"/>
        <v>35.36</v>
      </c>
      <c r="J29" s="21">
        <f t="shared" si="2"/>
        <v>71.36</v>
      </c>
      <c r="K29" s="15">
        <v>5</v>
      </c>
    </row>
    <row r="30" s="1" customFormat="1" ht="22" customHeight="1" spans="1:11">
      <c r="A30" s="8" t="s">
        <v>123</v>
      </c>
      <c r="B30" s="12" t="s">
        <v>124</v>
      </c>
      <c r="C30" s="13" t="s">
        <v>125</v>
      </c>
      <c r="D30" s="13" t="s">
        <v>126</v>
      </c>
      <c r="E30" s="12" t="s">
        <v>127</v>
      </c>
      <c r="F30" s="13" t="s">
        <v>120</v>
      </c>
      <c r="G30" s="14">
        <f t="shared" si="3"/>
        <v>16.2</v>
      </c>
      <c r="H30" s="16" t="s">
        <v>45</v>
      </c>
      <c r="I30" s="23" t="e">
        <f t="shared" si="4"/>
        <v>#VALUE!</v>
      </c>
      <c r="J30" s="23" t="e">
        <f t="shared" si="2"/>
        <v>#VALUE!</v>
      </c>
      <c r="K30" s="16"/>
    </row>
    <row r="31" s="1" customFormat="1" ht="22" customHeight="1" spans="1:11">
      <c r="A31" s="8" t="s">
        <v>128</v>
      </c>
      <c r="B31" s="9" t="s">
        <v>129</v>
      </c>
      <c r="C31" s="8" t="s">
        <v>130</v>
      </c>
      <c r="D31" s="8" t="s">
        <v>131</v>
      </c>
      <c r="E31" s="9" t="s">
        <v>132</v>
      </c>
      <c r="F31" s="8" t="s">
        <v>17</v>
      </c>
      <c r="G31" s="10">
        <f t="shared" ref="G31:G94" si="5">F31*0.6</f>
        <v>46.2</v>
      </c>
      <c r="H31" s="15">
        <v>83.8</v>
      </c>
      <c r="I31" s="21">
        <f t="shared" ref="I31:I94" si="6">H31*0.4</f>
        <v>33.52</v>
      </c>
      <c r="J31" s="21">
        <f t="shared" si="2"/>
        <v>79.72</v>
      </c>
      <c r="K31" s="25">
        <v>1</v>
      </c>
    </row>
    <row r="32" s="1" customFormat="1" ht="22" customHeight="1" spans="1:11">
      <c r="A32" s="8" t="s">
        <v>133</v>
      </c>
      <c r="B32" s="9" t="s">
        <v>134</v>
      </c>
      <c r="C32" s="8" t="s">
        <v>135</v>
      </c>
      <c r="D32" s="8" t="s">
        <v>131</v>
      </c>
      <c r="E32" s="9" t="s">
        <v>132</v>
      </c>
      <c r="F32" s="8" t="s">
        <v>25</v>
      </c>
      <c r="G32" s="10">
        <f t="shared" si="5"/>
        <v>43.8</v>
      </c>
      <c r="H32" s="15">
        <v>86.6</v>
      </c>
      <c r="I32" s="21">
        <f t="shared" si="6"/>
        <v>34.64</v>
      </c>
      <c r="J32" s="21">
        <f t="shared" si="2"/>
        <v>78.44</v>
      </c>
      <c r="K32" s="15">
        <v>2</v>
      </c>
    </row>
    <row r="33" s="1" customFormat="1" ht="22" customHeight="1" spans="1:11">
      <c r="A33" s="8" t="s">
        <v>136</v>
      </c>
      <c r="B33" s="12" t="s">
        <v>137</v>
      </c>
      <c r="C33" s="13" t="s">
        <v>138</v>
      </c>
      <c r="D33" s="13" t="s">
        <v>139</v>
      </c>
      <c r="E33" s="12" t="s">
        <v>132</v>
      </c>
      <c r="F33" s="13" t="s">
        <v>119</v>
      </c>
      <c r="G33" s="14">
        <f t="shared" si="5"/>
        <v>39</v>
      </c>
      <c r="H33" s="16">
        <v>87</v>
      </c>
      <c r="I33" s="23">
        <f t="shared" si="6"/>
        <v>34.8</v>
      </c>
      <c r="J33" s="23">
        <f t="shared" si="2"/>
        <v>73.8</v>
      </c>
      <c r="K33" s="25">
        <v>1</v>
      </c>
    </row>
    <row r="34" s="1" customFormat="1" ht="22" customHeight="1" spans="1:11">
      <c r="A34" s="8" t="s">
        <v>58</v>
      </c>
      <c r="B34" s="12" t="s">
        <v>140</v>
      </c>
      <c r="C34" s="13" t="s">
        <v>141</v>
      </c>
      <c r="D34" s="13" t="s">
        <v>139</v>
      </c>
      <c r="E34" s="12" t="s">
        <v>132</v>
      </c>
      <c r="F34" s="13" t="s">
        <v>142</v>
      </c>
      <c r="G34" s="14">
        <f t="shared" si="5"/>
        <v>33.6</v>
      </c>
      <c r="H34" s="16">
        <v>90.2</v>
      </c>
      <c r="I34" s="23">
        <f t="shared" si="6"/>
        <v>36.08</v>
      </c>
      <c r="J34" s="23">
        <f t="shared" si="2"/>
        <v>69.68</v>
      </c>
      <c r="K34" s="16">
        <v>2</v>
      </c>
    </row>
    <row r="35" s="1" customFormat="1" ht="22" customHeight="1" spans="1:11">
      <c r="A35" s="8" t="s">
        <v>143</v>
      </c>
      <c r="B35" s="12" t="s">
        <v>144</v>
      </c>
      <c r="C35" s="13" t="s">
        <v>145</v>
      </c>
      <c r="D35" s="13" t="s">
        <v>139</v>
      </c>
      <c r="E35" s="12" t="s">
        <v>132</v>
      </c>
      <c r="F35" s="13" t="s">
        <v>146</v>
      </c>
      <c r="G35" s="14">
        <f t="shared" si="5"/>
        <v>34.8</v>
      </c>
      <c r="H35" s="16">
        <v>85.6</v>
      </c>
      <c r="I35" s="23">
        <f t="shared" si="6"/>
        <v>34.24</v>
      </c>
      <c r="J35" s="23">
        <f t="shared" si="2"/>
        <v>69.04</v>
      </c>
      <c r="K35" s="16">
        <v>3</v>
      </c>
    </row>
    <row r="36" s="1" customFormat="1" ht="22" customHeight="1" spans="1:11">
      <c r="A36" s="8" t="s">
        <v>147</v>
      </c>
      <c r="B36" s="9" t="s">
        <v>148</v>
      </c>
      <c r="C36" s="8" t="s">
        <v>149</v>
      </c>
      <c r="D36" s="8" t="s">
        <v>150</v>
      </c>
      <c r="E36" s="9" t="s">
        <v>151</v>
      </c>
      <c r="F36" s="8" t="s">
        <v>17</v>
      </c>
      <c r="G36" s="10">
        <f t="shared" si="5"/>
        <v>46.2</v>
      </c>
      <c r="H36" s="17">
        <v>89</v>
      </c>
      <c r="I36" s="21">
        <f t="shared" si="6"/>
        <v>35.6</v>
      </c>
      <c r="J36" s="21">
        <f t="shared" ref="J34:J99" si="7">G36+I36</f>
        <v>81.8</v>
      </c>
      <c r="K36" s="25">
        <v>1</v>
      </c>
    </row>
    <row r="37" s="1" customFormat="1" ht="22" customHeight="1" spans="1:11">
      <c r="A37" s="8" t="s">
        <v>152</v>
      </c>
      <c r="B37" s="9" t="s">
        <v>153</v>
      </c>
      <c r="C37" s="8" t="s">
        <v>154</v>
      </c>
      <c r="D37" s="8" t="s">
        <v>150</v>
      </c>
      <c r="E37" s="9" t="s">
        <v>151</v>
      </c>
      <c r="F37" s="8" t="s">
        <v>155</v>
      </c>
      <c r="G37" s="10">
        <f t="shared" si="5"/>
        <v>42.6</v>
      </c>
      <c r="H37" s="17">
        <v>91.8</v>
      </c>
      <c r="I37" s="21">
        <f t="shared" si="6"/>
        <v>36.72</v>
      </c>
      <c r="J37" s="21">
        <f t="shared" si="7"/>
        <v>79.32</v>
      </c>
      <c r="K37" s="17">
        <v>2</v>
      </c>
    </row>
    <row r="38" s="1" customFormat="1" ht="22" customHeight="1" spans="1:11">
      <c r="A38" s="8" t="s">
        <v>156</v>
      </c>
      <c r="B38" s="9" t="s">
        <v>157</v>
      </c>
      <c r="C38" s="8" t="s">
        <v>158</v>
      </c>
      <c r="D38" s="8" t="s">
        <v>150</v>
      </c>
      <c r="E38" s="9" t="s">
        <v>151</v>
      </c>
      <c r="F38" s="8" t="s">
        <v>159</v>
      </c>
      <c r="G38" s="10">
        <f t="shared" si="5"/>
        <v>31.8</v>
      </c>
      <c r="H38" s="17">
        <v>87.4</v>
      </c>
      <c r="I38" s="21">
        <f t="shared" si="6"/>
        <v>34.96</v>
      </c>
      <c r="J38" s="21">
        <f t="shared" si="7"/>
        <v>66.76</v>
      </c>
      <c r="K38" s="17">
        <v>3</v>
      </c>
    </row>
    <row r="39" s="1" customFormat="1" ht="22" customHeight="1" spans="1:11">
      <c r="A39" s="8" t="s">
        <v>160</v>
      </c>
      <c r="B39" s="12" t="s">
        <v>161</v>
      </c>
      <c r="C39" s="13" t="s">
        <v>162</v>
      </c>
      <c r="D39" s="13" t="s">
        <v>163</v>
      </c>
      <c r="E39" s="12" t="s">
        <v>151</v>
      </c>
      <c r="F39" s="13" t="s">
        <v>164</v>
      </c>
      <c r="G39" s="14">
        <f t="shared" si="5"/>
        <v>51.6</v>
      </c>
      <c r="H39" s="16">
        <v>86.8</v>
      </c>
      <c r="I39" s="23">
        <f t="shared" si="6"/>
        <v>34.72</v>
      </c>
      <c r="J39" s="23">
        <f t="shared" si="7"/>
        <v>86.32</v>
      </c>
      <c r="K39" s="25">
        <v>1</v>
      </c>
    </row>
    <row r="40" s="1" customFormat="1" ht="22" customHeight="1" spans="1:11">
      <c r="A40" s="8" t="s">
        <v>165</v>
      </c>
      <c r="B40" s="12" t="s">
        <v>166</v>
      </c>
      <c r="C40" s="13" t="s">
        <v>167</v>
      </c>
      <c r="D40" s="13" t="s">
        <v>163</v>
      </c>
      <c r="E40" s="12" t="s">
        <v>151</v>
      </c>
      <c r="F40" s="13" t="s">
        <v>36</v>
      </c>
      <c r="G40" s="14">
        <f t="shared" si="5"/>
        <v>37.2</v>
      </c>
      <c r="H40" s="16">
        <v>91</v>
      </c>
      <c r="I40" s="23">
        <f t="shared" si="6"/>
        <v>36.4</v>
      </c>
      <c r="J40" s="23">
        <f t="shared" si="7"/>
        <v>73.6</v>
      </c>
      <c r="K40" s="25">
        <v>2</v>
      </c>
    </row>
    <row r="41" s="1" customFormat="1" ht="22" customHeight="1" spans="1:11">
      <c r="A41" s="8" t="s">
        <v>168</v>
      </c>
      <c r="B41" s="12" t="s">
        <v>169</v>
      </c>
      <c r="C41" s="13" t="s">
        <v>170</v>
      </c>
      <c r="D41" s="13" t="s">
        <v>163</v>
      </c>
      <c r="E41" s="12" t="s">
        <v>151</v>
      </c>
      <c r="F41" s="13" t="s">
        <v>156</v>
      </c>
      <c r="G41" s="14">
        <f t="shared" si="5"/>
        <v>21.6</v>
      </c>
      <c r="H41" s="16">
        <v>89</v>
      </c>
      <c r="I41" s="23">
        <f t="shared" si="6"/>
        <v>35.6</v>
      </c>
      <c r="J41" s="23">
        <f t="shared" si="7"/>
        <v>57.2</v>
      </c>
      <c r="K41" s="16">
        <v>3</v>
      </c>
    </row>
    <row r="42" s="1" customFormat="1" ht="22" customHeight="1" spans="1:11">
      <c r="A42" s="8" t="s">
        <v>171</v>
      </c>
      <c r="B42" s="12" t="s">
        <v>172</v>
      </c>
      <c r="C42" s="13" t="s">
        <v>173</v>
      </c>
      <c r="D42" s="13" t="s">
        <v>163</v>
      </c>
      <c r="E42" s="12" t="s">
        <v>151</v>
      </c>
      <c r="F42" s="13" t="s">
        <v>136</v>
      </c>
      <c r="G42" s="14">
        <f t="shared" si="5"/>
        <v>18.6</v>
      </c>
      <c r="H42" s="16">
        <v>87</v>
      </c>
      <c r="I42" s="23">
        <f t="shared" si="6"/>
        <v>34.8</v>
      </c>
      <c r="J42" s="23">
        <f t="shared" si="7"/>
        <v>53.4</v>
      </c>
      <c r="K42" s="16">
        <v>4</v>
      </c>
    </row>
    <row r="43" s="2" customFormat="1" ht="22" customHeight="1" spans="1:11">
      <c r="A43" s="8" t="s">
        <v>174</v>
      </c>
      <c r="B43" s="12" t="s">
        <v>175</v>
      </c>
      <c r="C43" s="13" t="s">
        <v>176</v>
      </c>
      <c r="D43" s="13" t="s">
        <v>163</v>
      </c>
      <c r="E43" s="12" t="s">
        <v>151</v>
      </c>
      <c r="F43" s="13" t="s">
        <v>116</v>
      </c>
      <c r="G43" s="14">
        <f t="shared" si="5"/>
        <v>15.6</v>
      </c>
      <c r="H43" s="18">
        <v>89</v>
      </c>
      <c r="I43" s="23">
        <f t="shared" si="6"/>
        <v>35.6</v>
      </c>
      <c r="J43" s="23">
        <f t="shared" si="7"/>
        <v>51.2</v>
      </c>
      <c r="K43" s="18">
        <v>5</v>
      </c>
    </row>
    <row r="44" s="2" customFormat="1" ht="22" customHeight="1" spans="1:11">
      <c r="A44" s="8" t="s">
        <v>177</v>
      </c>
      <c r="B44" s="12" t="s">
        <v>178</v>
      </c>
      <c r="C44" s="13" t="s">
        <v>179</v>
      </c>
      <c r="D44" s="13" t="s">
        <v>163</v>
      </c>
      <c r="E44" s="12" t="s">
        <v>151</v>
      </c>
      <c r="F44" s="13" t="s">
        <v>113</v>
      </c>
      <c r="G44" s="14">
        <f t="shared" si="5"/>
        <v>15</v>
      </c>
      <c r="H44" s="18">
        <v>90.2</v>
      </c>
      <c r="I44" s="23">
        <f t="shared" si="6"/>
        <v>36.08</v>
      </c>
      <c r="J44" s="23">
        <f t="shared" si="7"/>
        <v>51.08</v>
      </c>
      <c r="K44" s="18">
        <v>6</v>
      </c>
    </row>
    <row r="45" s="1" customFormat="1" ht="22" customHeight="1" spans="1:11">
      <c r="A45" s="8" t="s">
        <v>180</v>
      </c>
      <c r="B45" s="9" t="s">
        <v>181</v>
      </c>
      <c r="C45" s="8" t="s">
        <v>182</v>
      </c>
      <c r="D45" s="8" t="s">
        <v>183</v>
      </c>
      <c r="E45" s="9" t="s">
        <v>151</v>
      </c>
      <c r="F45" s="8" t="s">
        <v>184</v>
      </c>
      <c r="G45" s="10">
        <f t="shared" si="5"/>
        <v>49.5</v>
      </c>
      <c r="H45" s="17">
        <v>88</v>
      </c>
      <c r="I45" s="21">
        <f t="shared" si="6"/>
        <v>35.2</v>
      </c>
      <c r="J45" s="21">
        <f t="shared" si="7"/>
        <v>84.7</v>
      </c>
      <c r="K45" s="25">
        <v>1</v>
      </c>
    </row>
    <row r="46" s="1" customFormat="1" ht="22" customHeight="1" spans="1:11">
      <c r="A46" s="8" t="s">
        <v>185</v>
      </c>
      <c r="B46" s="9" t="s">
        <v>186</v>
      </c>
      <c r="C46" s="8" t="s">
        <v>187</v>
      </c>
      <c r="D46" s="8" t="s">
        <v>183</v>
      </c>
      <c r="E46" s="9" t="s">
        <v>151</v>
      </c>
      <c r="F46" s="8" t="s">
        <v>188</v>
      </c>
      <c r="G46" s="10">
        <f t="shared" si="5"/>
        <v>49.8</v>
      </c>
      <c r="H46" s="17">
        <v>87</v>
      </c>
      <c r="I46" s="21">
        <f t="shared" si="6"/>
        <v>34.8</v>
      </c>
      <c r="J46" s="21">
        <f t="shared" si="7"/>
        <v>84.6</v>
      </c>
      <c r="K46" s="25">
        <v>2</v>
      </c>
    </row>
    <row r="47" s="1" customFormat="1" ht="22" customHeight="1" spans="1:11">
      <c r="A47" s="8" t="s">
        <v>189</v>
      </c>
      <c r="B47" s="9" t="s">
        <v>190</v>
      </c>
      <c r="C47" s="8" t="s">
        <v>191</v>
      </c>
      <c r="D47" s="8" t="s">
        <v>183</v>
      </c>
      <c r="E47" s="9" t="s">
        <v>151</v>
      </c>
      <c r="F47" s="8" t="s">
        <v>192</v>
      </c>
      <c r="G47" s="10">
        <f t="shared" si="5"/>
        <v>48.3</v>
      </c>
      <c r="H47" s="17">
        <v>80.2</v>
      </c>
      <c r="I47" s="21">
        <f t="shared" si="6"/>
        <v>32.08</v>
      </c>
      <c r="J47" s="21">
        <f t="shared" si="7"/>
        <v>80.38</v>
      </c>
      <c r="K47" s="17">
        <v>3</v>
      </c>
    </row>
    <row r="48" s="1" customFormat="1" ht="22" customHeight="1" spans="1:11">
      <c r="A48" s="8" t="s">
        <v>193</v>
      </c>
      <c r="B48" s="9" t="s">
        <v>194</v>
      </c>
      <c r="C48" s="8" t="s">
        <v>195</v>
      </c>
      <c r="D48" s="8" t="s">
        <v>183</v>
      </c>
      <c r="E48" s="9" t="s">
        <v>151</v>
      </c>
      <c r="F48" s="8" t="s">
        <v>196</v>
      </c>
      <c r="G48" s="10">
        <f t="shared" si="5"/>
        <v>47.7</v>
      </c>
      <c r="H48" s="17">
        <v>80</v>
      </c>
      <c r="I48" s="21">
        <f t="shared" si="6"/>
        <v>32</v>
      </c>
      <c r="J48" s="21">
        <f t="shared" si="7"/>
        <v>79.7</v>
      </c>
      <c r="K48" s="17">
        <v>4</v>
      </c>
    </row>
    <row r="49" s="1" customFormat="1" ht="22" customHeight="1" spans="1:11">
      <c r="A49" s="8" t="s">
        <v>197</v>
      </c>
      <c r="B49" s="9" t="s">
        <v>198</v>
      </c>
      <c r="C49" s="8" t="s">
        <v>199</v>
      </c>
      <c r="D49" s="8" t="s">
        <v>183</v>
      </c>
      <c r="E49" s="9" t="s">
        <v>151</v>
      </c>
      <c r="F49" s="8" t="s">
        <v>196</v>
      </c>
      <c r="G49" s="10">
        <f t="shared" si="5"/>
        <v>47.7</v>
      </c>
      <c r="H49" s="17">
        <v>77.2</v>
      </c>
      <c r="I49" s="21">
        <f t="shared" si="6"/>
        <v>30.88</v>
      </c>
      <c r="J49" s="21">
        <f t="shared" si="7"/>
        <v>78.58</v>
      </c>
      <c r="K49" s="17">
        <v>5</v>
      </c>
    </row>
    <row r="50" s="1" customFormat="1" ht="22" customHeight="1" spans="1:11">
      <c r="A50" s="8" t="s">
        <v>200</v>
      </c>
      <c r="B50" s="9" t="s">
        <v>201</v>
      </c>
      <c r="C50" s="8" t="s">
        <v>202</v>
      </c>
      <c r="D50" s="8" t="s">
        <v>183</v>
      </c>
      <c r="E50" s="9" t="s">
        <v>151</v>
      </c>
      <c r="F50" s="8" t="s">
        <v>21</v>
      </c>
      <c r="G50" s="10">
        <f t="shared" si="5"/>
        <v>45.6</v>
      </c>
      <c r="H50" s="17">
        <v>77</v>
      </c>
      <c r="I50" s="21">
        <f t="shared" si="6"/>
        <v>30.8</v>
      </c>
      <c r="J50" s="21">
        <f t="shared" si="7"/>
        <v>76.4</v>
      </c>
      <c r="K50" s="17">
        <v>6</v>
      </c>
    </row>
    <row r="51" s="1" customFormat="1" ht="22" customHeight="1" spans="1:11">
      <c r="A51" s="8" t="s">
        <v>203</v>
      </c>
      <c r="B51" s="12" t="s">
        <v>204</v>
      </c>
      <c r="C51" s="13" t="s">
        <v>205</v>
      </c>
      <c r="D51" s="13" t="s">
        <v>206</v>
      </c>
      <c r="E51" s="12" t="s">
        <v>151</v>
      </c>
      <c r="F51" s="19">
        <v>80</v>
      </c>
      <c r="G51" s="14">
        <f t="shared" si="5"/>
        <v>48</v>
      </c>
      <c r="H51" s="16">
        <v>79.8</v>
      </c>
      <c r="I51" s="23">
        <f t="shared" si="6"/>
        <v>31.92</v>
      </c>
      <c r="J51" s="23">
        <f t="shared" si="7"/>
        <v>79.92</v>
      </c>
      <c r="K51" s="25">
        <v>1</v>
      </c>
    </row>
    <row r="52" s="1" customFormat="1" ht="22" customHeight="1" spans="1:11">
      <c r="A52" s="8" t="s">
        <v>207</v>
      </c>
      <c r="B52" s="12" t="s">
        <v>208</v>
      </c>
      <c r="C52" s="13" t="s">
        <v>209</v>
      </c>
      <c r="D52" s="13" t="s">
        <v>206</v>
      </c>
      <c r="E52" s="12" t="s">
        <v>151</v>
      </c>
      <c r="F52" s="19">
        <v>69</v>
      </c>
      <c r="G52" s="14">
        <f t="shared" si="5"/>
        <v>41.4</v>
      </c>
      <c r="H52" s="16">
        <v>82.4</v>
      </c>
      <c r="I52" s="23">
        <f t="shared" si="6"/>
        <v>32.96</v>
      </c>
      <c r="J52" s="23">
        <f t="shared" si="7"/>
        <v>74.36</v>
      </c>
      <c r="K52" s="25">
        <v>2</v>
      </c>
    </row>
    <row r="53" s="1" customFormat="1" ht="22" customHeight="1" spans="1:11">
      <c r="A53" s="8" t="s">
        <v>210</v>
      </c>
      <c r="B53" s="12" t="s">
        <v>211</v>
      </c>
      <c r="C53" s="13" t="s">
        <v>212</v>
      </c>
      <c r="D53" s="13" t="s">
        <v>206</v>
      </c>
      <c r="E53" s="12" t="s">
        <v>151</v>
      </c>
      <c r="F53" s="19">
        <v>50</v>
      </c>
      <c r="G53" s="14">
        <f t="shared" si="5"/>
        <v>30</v>
      </c>
      <c r="H53" s="16">
        <v>88.4</v>
      </c>
      <c r="I53" s="23">
        <f t="shared" si="6"/>
        <v>35.36</v>
      </c>
      <c r="J53" s="23">
        <f t="shared" si="7"/>
        <v>65.36</v>
      </c>
      <c r="K53" s="16">
        <v>3</v>
      </c>
    </row>
    <row r="54" s="1" customFormat="1" ht="22" customHeight="1" spans="1:11">
      <c r="A54" s="8" t="s">
        <v>213</v>
      </c>
      <c r="B54" s="12" t="s">
        <v>214</v>
      </c>
      <c r="C54" s="13" t="s">
        <v>215</v>
      </c>
      <c r="D54" s="13" t="s">
        <v>206</v>
      </c>
      <c r="E54" s="12" t="s">
        <v>151</v>
      </c>
      <c r="F54" s="19">
        <v>46</v>
      </c>
      <c r="G54" s="14">
        <f t="shared" si="5"/>
        <v>27.6</v>
      </c>
      <c r="H54" s="16">
        <v>94.4</v>
      </c>
      <c r="I54" s="23">
        <f t="shared" si="6"/>
        <v>37.76</v>
      </c>
      <c r="J54" s="23">
        <f t="shared" si="7"/>
        <v>65.36</v>
      </c>
      <c r="K54" s="16">
        <v>3</v>
      </c>
    </row>
    <row r="55" s="1" customFormat="1" ht="22" customHeight="1" spans="1:11">
      <c r="A55" s="8" t="s">
        <v>159</v>
      </c>
      <c r="B55" s="12" t="s">
        <v>216</v>
      </c>
      <c r="C55" s="13" t="s">
        <v>217</v>
      </c>
      <c r="D55" s="13" t="s">
        <v>206</v>
      </c>
      <c r="E55" s="12" t="s">
        <v>151</v>
      </c>
      <c r="F55" s="20">
        <v>39</v>
      </c>
      <c r="G55" s="14">
        <f t="shared" si="5"/>
        <v>23.4</v>
      </c>
      <c r="H55" s="16">
        <v>88</v>
      </c>
      <c r="I55" s="23">
        <f t="shared" si="6"/>
        <v>35.2</v>
      </c>
      <c r="J55" s="23">
        <f t="shared" si="7"/>
        <v>58.6</v>
      </c>
      <c r="K55" s="16">
        <v>5</v>
      </c>
    </row>
    <row r="56" s="1" customFormat="1" ht="22" customHeight="1" spans="1:11">
      <c r="A56" s="8" t="s">
        <v>218</v>
      </c>
      <c r="B56" s="9" t="s">
        <v>219</v>
      </c>
      <c r="C56" s="8" t="s">
        <v>220</v>
      </c>
      <c r="D56" s="8" t="s">
        <v>221</v>
      </c>
      <c r="E56" s="9" t="s">
        <v>222</v>
      </c>
      <c r="F56" s="8" t="s">
        <v>91</v>
      </c>
      <c r="G56" s="10">
        <f t="shared" si="5"/>
        <v>49.2</v>
      </c>
      <c r="H56" s="15">
        <v>94</v>
      </c>
      <c r="I56" s="21">
        <f t="shared" si="6"/>
        <v>37.6</v>
      </c>
      <c r="J56" s="21">
        <f t="shared" si="7"/>
        <v>86.8</v>
      </c>
      <c r="K56" s="25">
        <v>1</v>
      </c>
    </row>
    <row r="57" s="1" customFormat="1" ht="22" customHeight="1" spans="1:11">
      <c r="A57" s="8" t="s">
        <v>223</v>
      </c>
      <c r="B57" s="9" t="s">
        <v>224</v>
      </c>
      <c r="C57" s="8" t="s">
        <v>225</v>
      </c>
      <c r="D57" s="8" t="s">
        <v>221</v>
      </c>
      <c r="E57" s="9" t="s">
        <v>222</v>
      </c>
      <c r="F57" s="8" t="s">
        <v>226</v>
      </c>
      <c r="G57" s="10">
        <f t="shared" si="5"/>
        <v>48.6</v>
      </c>
      <c r="H57" s="15">
        <v>90.2</v>
      </c>
      <c r="I57" s="21">
        <f t="shared" si="6"/>
        <v>36.08</v>
      </c>
      <c r="J57" s="21">
        <f t="shared" si="7"/>
        <v>84.68</v>
      </c>
      <c r="K57" s="15">
        <v>2</v>
      </c>
    </row>
    <row r="58" s="1" customFormat="1" ht="22" customHeight="1" spans="1:11">
      <c r="A58" s="8" t="s">
        <v>142</v>
      </c>
      <c r="B58" s="9" t="s">
        <v>227</v>
      </c>
      <c r="C58" s="8" t="s">
        <v>228</v>
      </c>
      <c r="D58" s="8" t="s">
        <v>221</v>
      </c>
      <c r="E58" s="9" t="s">
        <v>222</v>
      </c>
      <c r="F58" s="8" t="s">
        <v>21</v>
      </c>
      <c r="G58" s="10">
        <f t="shared" si="5"/>
        <v>45.6</v>
      </c>
      <c r="H58" s="15">
        <v>87.2</v>
      </c>
      <c r="I58" s="21">
        <f t="shared" si="6"/>
        <v>34.88</v>
      </c>
      <c r="J58" s="21">
        <f t="shared" si="7"/>
        <v>80.48</v>
      </c>
      <c r="K58" s="15">
        <v>3</v>
      </c>
    </row>
    <row r="59" s="1" customFormat="1" ht="22" customHeight="1" spans="1:11">
      <c r="A59" s="8" t="s">
        <v>229</v>
      </c>
      <c r="B59" s="12" t="s">
        <v>230</v>
      </c>
      <c r="C59" s="13" t="s">
        <v>231</v>
      </c>
      <c r="D59" s="13" t="s">
        <v>232</v>
      </c>
      <c r="E59" s="12" t="s">
        <v>233</v>
      </c>
      <c r="F59" s="13" t="s">
        <v>234</v>
      </c>
      <c r="G59" s="14">
        <f t="shared" si="5"/>
        <v>46.8</v>
      </c>
      <c r="H59" s="16">
        <v>87.2</v>
      </c>
      <c r="I59" s="23">
        <f t="shared" si="6"/>
        <v>34.88</v>
      </c>
      <c r="J59" s="23">
        <f t="shared" si="7"/>
        <v>81.68</v>
      </c>
      <c r="K59" s="25">
        <v>1</v>
      </c>
    </row>
    <row r="60" s="1" customFormat="1" ht="22" customHeight="1" spans="1:11">
      <c r="A60" s="8" t="s">
        <v>146</v>
      </c>
      <c r="B60" s="12" t="s">
        <v>235</v>
      </c>
      <c r="C60" s="13" t="s">
        <v>236</v>
      </c>
      <c r="D60" s="13" t="s">
        <v>232</v>
      </c>
      <c r="E60" s="12" t="s">
        <v>233</v>
      </c>
      <c r="F60" s="13" t="s">
        <v>229</v>
      </c>
      <c r="G60" s="14">
        <f t="shared" si="5"/>
        <v>34.2</v>
      </c>
      <c r="H60" s="16">
        <v>84.4</v>
      </c>
      <c r="I60" s="23">
        <f t="shared" si="6"/>
        <v>33.76</v>
      </c>
      <c r="J60" s="23">
        <f t="shared" si="7"/>
        <v>67.96</v>
      </c>
      <c r="K60" s="25">
        <v>2</v>
      </c>
    </row>
    <row r="61" s="1" customFormat="1" ht="22" customHeight="1" spans="1:11">
      <c r="A61" s="8" t="s">
        <v>237</v>
      </c>
      <c r="B61" s="12" t="s">
        <v>238</v>
      </c>
      <c r="C61" s="13" t="s">
        <v>239</v>
      </c>
      <c r="D61" s="13" t="s">
        <v>232</v>
      </c>
      <c r="E61" s="12" t="s">
        <v>233</v>
      </c>
      <c r="F61" s="13" t="s">
        <v>213</v>
      </c>
      <c r="G61" s="14">
        <f t="shared" si="5"/>
        <v>31.2</v>
      </c>
      <c r="H61" s="16">
        <v>85.6</v>
      </c>
      <c r="I61" s="23">
        <f t="shared" si="6"/>
        <v>34.24</v>
      </c>
      <c r="J61" s="23">
        <f t="shared" si="7"/>
        <v>65.44</v>
      </c>
      <c r="K61" s="16">
        <v>3</v>
      </c>
    </row>
    <row r="62" s="1" customFormat="1" ht="22" customHeight="1" spans="1:11">
      <c r="A62" s="8" t="s">
        <v>40</v>
      </c>
      <c r="B62" s="12" t="s">
        <v>240</v>
      </c>
      <c r="C62" s="13" t="s">
        <v>241</v>
      </c>
      <c r="D62" s="13" t="s">
        <v>232</v>
      </c>
      <c r="E62" s="12" t="s">
        <v>233</v>
      </c>
      <c r="F62" s="13" t="s">
        <v>218</v>
      </c>
      <c r="G62" s="14">
        <f t="shared" si="5"/>
        <v>32.4</v>
      </c>
      <c r="H62" s="16">
        <v>81.6</v>
      </c>
      <c r="I62" s="23">
        <f t="shared" si="6"/>
        <v>32.64</v>
      </c>
      <c r="J62" s="23">
        <f t="shared" si="7"/>
        <v>65.04</v>
      </c>
      <c r="K62" s="16">
        <v>4</v>
      </c>
    </row>
    <row r="63" s="1" customFormat="1" ht="22" customHeight="1" spans="1:11">
      <c r="A63" s="8" t="s">
        <v>54</v>
      </c>
      <c r="B63" s="12" t="s">
        <v>242</v>
      </c>
      <c r="C63" s="13" t="s">
        <v>243</v>
      </c>
      <c r="D63" s="13" t="s">
        <v>232</v>
      </c>
      <c r="E63" s="12" t="s">
        <v>233</v>
      </c>
      <c r="F63" s="13" t="s">
        <v>218</v>
      </c>
      <c r="G63" s="14">
        <f t="shared" si="5"/>
        <v>32.4</v>
      </c>
      <c r="H63" s="16">
        <v>80.6</v>
      </c>
      <c r="I63" s="23">
        <f t="shared" si="6"/>
        <v>32.24</v>
      </c>
      <c r="J63" s="23">
        <f t="shared" si="7"/>
        <v>64.64</v>
      </c>
      <c r="K63" s="16">
        <v>5</v>
      </c>
    </row>
    <row r="64" s="1" customFormat="1" ht="22" customHeight="1" spans="1:11">
      <c r="A64" s="8" t="s">
        <v>36</v>
      </c>
      <c r="B64" s="12" t="s">
        <v>244</v>
      </c>
      <c r="C64" s="13" t="s">
        <v>245</v>
      </c>
      <c r="D64" s="13" t="s">
        <v>232</v>
      </c>
      <c r="E64" s="12" t="s">
        <v>233</v>
      </c>
      <c r="F64" s="13" t="s">
        <v>218</v>
      </c>
      <c r="G64" s="14">
        <f t="shared" si="5"/>
        <v>32.4</v>
      </c>
      <c r="H64" s="16">
        <v>79.4</v>
      </c>
      <c r="I64" s="23">
        <f t="shared" si="6"/>
        <v>31.76</v>
      </c>
      <c r="J64" s="23">
        <f t="shared" si="7"/>
        <v>64.16</v>
      </c>
      <c r="K64" s="16">
        <v>6</v>
      </c>
    </row>
    <row r="65" s="1" customFormat="1" ht="22" customHeight="1" spans="1:11">
      <c r="A65" s="8" t="s">
        <v>44</v>
      </c>
      <c r="B65" s="12" t="s">
        <v>246</v>
      </c>
      <c r="C65" s="13" t="s">
        <v>247</v>
      </c>
      <c r="D65" s="13" t="s">
        <v>232</v>
      </c>
      <c r="E65" s="12" t="s">
        <v>233</v>
      </c>
      <c r="F65" s="13" t="s">
        <v>213</v>
      </c>
      <c r="G65" s="14">
        <f t="shared" si="5"/>
        <v>31.2</v>
      </c>
      <c r="H65" s="16">
        <v>81.2</v>
      </c>
      <c r="I65" s="23">
        <f t="shared" si="6"/>
        <v>32.48</v>
      </c>
      <c r="J65" s="23">
        <f t="shared" si="7"/>
        <v>63.68</v>
      </c>
      <c r="K65" s="16">
        <v>7</v>
      </c>
    </row>
    <row r="66" s="1" customFormat="1" ht="22" customHeight="1" spans="1:11">
      <c r="A66" s="8" t="s">
        <v>248</v>
      </c>
      <c r="B66" s="9" t="s">
        <v>249</v>
      </c>
      <c r="C66" s="8" t="s">
        <v>250</v>
      </c>
      <c r="D66" s="8" t="s">
        <v>251</v>
      </c>
      <c r="E66" s="9" t="s">
        <v>233</v>
      </c>
      <c r="F66" s="8" t="s">
        <v>160</v>
      </c>
      <c r="G66" s="10">
        <f t="shared" si="5"/>
        <v>22.2</v>
      </c>
      <c r="H66" s="15">
        <v>87</v>
      </c>
      <c r="I66" s="21">
        <f t="shared" si="6"/>
        <v>34.8</v>
      </c>
      <c r="J66" s="21">
        <f t="shared" si="7"/>
        <v>57</v>
      </c>
      <c r="K66" s="25">
        <v>1</v>
      </c>
    </row>
    <row r="67" s="1" customFormat="1" ht="22" customHeight="1" spans="1:11">
      <c r="A67" s="8" t="s">
        <v>119</v>
      </c>
      <c r="B67" s="9" t="s">
        <v>252</v>
      </c>
      <c r="C67" s="8" t="s">
        <v>253</v>
      </c>
      <c r="D67" s="8" t="s">
        <v>251</v>
      </c>
      <c r="E67" s="9" t="s">
        <v>233</v>
      </c>
      <c r="F67" s="8" t="s">
        <v>156</v>
      </c>
      <c r="G67" s="10">
        <f t="shared" si="5"/>
        <v>21.6</v>
      </c>
      <c r="H67" s="15">
        <v>84.2</v>
      </c>
      <c r="I67" s="21">
        <f t="shared" si="6"/>
        <v>33.68</v>
      </c>
      <c r="J67" s="21">
        <f t="shared" si="7"/>
        <v>55.28</v>
      </c>
      <c r="K67" s="25">
        <v>2</v>
      </c>
    </row>
    <row r="68" s="1" customFormat="1" ht="22" customHeight="1" spans="1:11">
      <c r="A68" s="8" t="s">
        <v>254</v>
      </c>
      <c r="B68" s="9" t="s">
        <v>255</v>
      </c>
      <c r="C68" s="8" t="s">
        <v>256</v>
      </c>
      <c r="D68" s="8" t="s">
        <v>251</v>
      </c>
      <c r="E68" s="9" t="s">
        <v>233</v>
      </c>
      <c r="F68" s="8" t="s">
        <v>123</v>
      </c>
      <c r="G68" s="10">
        <f t="shared" si="5"/>
        <v>16.8</v>
      </c>
      <c r="H68" s="15">
        <v>87.4</v>
      </c>
      <c r="I68" s="21">
        <f t="shared" si="6"/>
        <v>34.96</v>
      </c>
      <c r="J68" s="21">
        <f t="shared" si="7"/>
        <v>51.76</v>
      </c>
      <c r="K68" s="15">
        <v>3</v>
      </c>
    </row>
    <row r="69" s="1" customFormat="1" ht="22" customHeight="1" spans="1:11">
      <c r="A69" s="8" t="s">
        <v>112</v>
      </c>
      <c r="B69" s="9" t="s">
        <v>257</v>
      </c>
      <c r="C69" s="8" t="s">
        <v>258</v>
      </c>
      <c r="D69" s="8" t="s">
        <v>251</v>
      </c>
      <c r="E69" s="9" t="s">
        <v>233</v>
      </c>
      <c r="F69" s="8" t="s">
        <v>128</v>
      </c>
      <c r="G69" s="10">
        <f t="shared" si="5"/>
        <v>17.4</v>
      </c>
      <c r="H69" s="15">
        <v>83.6</v>
      </c>
      <c r="I69" s="21">
        <f t="shared" si="6"/>
        <v>33.44</v>
      </c>
      <c r="J69" s="21">
        <f t="shared" si="7"/>
        <v>50.84</v>
      </c>
      <c r="K69" s="15">
        <v>4</v>
      </c>
    </row>
    <row r="70" s="1" customFormat="1" ht="22" customHeight="1" spans="1:11">
      <c r="A70" s="8" t="s">
        <v>75</v>
      </c>
      <c r="B70" s="9" t="s">
        <v>259</v>
      </c>
      <c r="C70" s="8" t="s">
        <v>260</v>
      </c>
      <c r="D70" s="8" t="s">
        <v>251</v>
      </c>
      <c r="E70" s="9" t="s">
        <v>233</v>
      </c>
      <c r="F70" s="8" t="s">
        <v>123</v>
      </c>
      <c r="G70" s="10">
        <f t="shared" si="5"/>
        <v>16.8</v>
      </c>
      <c r="H70" s="15">
        <v>80.6</v>
      </c>
      <c r="I70" s="21">
        <f t="shared" si="6"/>
        <v>32.24</v>
      </c>
      <c r="J70" s="21">
        <f t="shared" si="7"/>
        <v>49.04</v>
      </c>
      <c r="K70" s="15">
        <v>5</v>
      </c>
    </row>
    <row r="71" s="1" customFormat="1" ht="22" customHeight="1" spans="1:11">
      <c r="A71" s="8" t="s">
        <v>261</v>
      </c>
      <c r="B71" s="12" t="s">
        <v>262</v>
      </c>
      <c r="C71" s="13" t="s">
        <v>263</v>
      </c>
      <c r="D71" s="13" t="s">
        <v>264</v>
      </c>
      <c r="E71" s="12" t="s">
        <v>265</v>
      </c>
      <c r="F71" s="13" t="s">
        <v>21</v>
      </c>
      <c r="G71" s="14">
        <f t="shared" si="5"/>
        <v>45.6</v>
      </c>
      <c r="H71" s="16">
        <v>90.2</v>
      </c>
      <c r="I71" s="23">
        <f t="shared" si="6"/>
        <v>36.08</v>
      </c>
      <c r="J71" s="23">
        <f t="shared" si="7"/>
        <v>81.68</v>
      </c>
      <c r="K71" s="25">
        <v>1</v>
      </c>
    </row>
    <row r="72" s="1" customFormat="1" ht="22" customHeight="1" spans="1:11">
      <c r="A72" s="8" t="s">
        <v>29</v>
      </c>
      <c r="B72" s="12" t="s">
        <v>266</v>
      </c>
      <c r="C72" s="13" t="s">
        <v>267</v>
      </c>
      <c r="D72" s="13" t="s">
        <v>264</v>
      </c>
      <c r="E72" s="12" t="s">
        <v>265</v>
      </c>
      <c r="F72" s="13" t="s">
        <v>155</v>
      </c>
      <c r="G72" s="14">
        <f t="shared" si="5"/>
        <v>42.6</v>
      </c>
      <c r="H72" s="16">
        <v>82</v>
      </c>
      <c r="I72" s="23">
        <f t="shared" si="6"/>
        <v>32.8</v>
      </c>
      <c r="J72" s="23">
        <f t="shared" si="7"/>
        <v>75.4</v>
      </c>
      <c r="K72" s="25">
        <v>2</v>
      </c>
    </row>
    <row r="73" s="1" customFormat="1" ht="22" customHeight="1" spans="1:11">
      <c r="A73" s="8" t="s">
        <v>155</v>
      </c>
      <c r="B73" s="12" t="s">
        <v>268</v>
      </c>
      <c r="C73" s="13" t="s">
        <v>269</v>
      </c>
      <c r="D73" s="13" t="s">
        <v>264</v>
      </c>
      <c r="E73" s="12" t="s">
        <v>265</v>
      </c>
      <c r="F73" s="13" t="s">
        <v>44</v>
      </c>
      <c r="G73" s="14">
        <f t="shared" si="5"/>
        <v>37.8</v>
      </c>
      <c r="H73" s="16">
        <v>83.2</v>
      </c>
      <c r="I73" s="23">
        <f t="shared" si="6"/>
        <v>33.28</v>
      </c>
      <c r="J73" s="23">
        <f t="shared" si="7"/>
        <v>71.08</v>
      </c>
      <c r="K73" s="25">
        <v>3</v>
      </c>
    </row>
    <row r="74" s="1" customFormat="1" ht="22" customHeight="1" spans="1:11">
      <c r="A74" s="8" t="s">
        <v>270</v>
      </c>
      <c r="B74" s="12" t="s">
        <v>271</v>
      </c>
      <c r="C74" s="13" t="s">
        <v>272</v>
      </c>
      <c r="D74" s="13" t="s">
        <v>264</v>
      </c>
      <c r="E74" s="12" t="s">
        <v>265</v>
      </c>
      <c r="F74" s="13" t="s">
        <v>237</v>
      </c>
      <c r="G74" s="14">
        <f t="shared" si="5"/>
        <v>35.4</v>
      </c>
      <c r="H74" s="16">
        <v>86</v>
      </c>
      <c r="I74" s="23">
        <f t="shared" si="6"/>
        <v>34.4</v>
      </c>
      <c r="J74" s="23">
        <f t="shared" si="7"/>
        <v>69.8</v>
      </c>
      <c r="K74" s="25">
        <v>4</v>
      </c>
    </row>
    <row r="75" s="1" customFormat="1" ht="22" customHeight="1" spans="1:11">
      <c r="A75" s="8" t="s">
        <v>25</v>
      </c>
      <c r="B75" s="12" t="s">
        <v>273</v>
      </c>
      <c r="C75" s="13" t="s">
        <v>274</v>
      </c>
      <c r="D75" s="13" t="s">
        <v>264</v>
      </c>
      <c r="E75" s="12" t="s">
        <v>265</v>
      </c>
      <c r="F75" s="13" t="s">
        <v>44</v>
      </c>
      <c r="G75" s="14">
        <f t="shared" si="5"/>
        <v>37.8</v>
      </c>
      <c r="H75" s="16">
        <v>77.4</v>
      </c>
      <c r="I75" s="23">
        <f t="shared" si="6"/>
        <v>30.96</v>
      </c>
      <c r="J75" s="23">
        <f t="shared" si="7"/>
        <v>68.76</v>
      </c>
      <c r="K75" s="25">
        <v>5</v>
      </c>
    </row>
    <row r="76" s="1" customFormat="1" ht="22" customHeight="1" spans="1:11">
      <c r="A76" s="8" t="s">
        <v>275</v>
      </c>
      <c r="B76" s="12" t="s">
        <v>276</v>
      </c>
      <c r="C76" s="13" t="s">
        <v>277</v>
      </c>
      <c r="D76" s="13" t="s">
        <v>264</v>
      </c>
      <c r="E76" s="12" t="s">
        <v>265</v>
      </c>
      <c r="F76" s="13" t="s">
        <v>218</v>
      </c>
      <c r="G76" s="14">
        <f t="shared" si="5"/>
        <v>32.4</v>
      </c>
      <c r="H76" s="16">
        <v>89</v>
      </c>
      <c r="I76" s="23">
        <f t="shared" si="6"/>
        <v>35.6</v>
      </c>
      <c r="J76" s="23">
        <f t="shared" si="7"/>
        <v>68</v>
      </c>
      <c r="K76" s="16">
        <v>6</v>
      </c>
    </row>
    <row r="77" s="1" customFormat="1" ht="22" customHeight="1" spans="1:11">
      <c r="A77" s="8" t="s">
        <v>278</v>
      </c>
      <c r="B77" s="12" t="s">
        <v>279</v>
      </c>
      <c r="C77" s="13" t="s">
        <v>280</v>
      </c>
      <c r="D77" s="13" t="s">
        <v>264</v>
      </c>
      <c r="E77" s="12" t="s">
        <v>265</v>
      </c>
      <c r="F77" s="13" t="s">
        <v>223</v>
      </c>
      <c r="G77" s="14">
        <f t="shared" si="5"/>
        <v>33</v>
      </c>
      <c r="H77" s="16">
        <v>82.4</v>
      </c>
      <c r="I77" s="23">
        <f t="shared" si="6"/>
        <v>32.96</v>
      </c>
      <c r="J77" s="23">
        <f t="shared" si="7"/>
        <v>65.96</v>
      </c>
      <c r="K77" s="16">
        <v>7</v>
      </c>
    </row>
    <row r="78" s="1" customFormat="1" ht="22" customHeight="1" spans="1:11">
      <c r="A78" s="8" t="s">
        <v>21</v>
      </c>
      <c r="B78" s="9" t="s">
        <v>281</v>
      </c>
      <c r="C78" s="8" t="s">
        <v>282</v>
      </c>
      <c r="D78" s="8" t="s">
        <v>283</v>
      </c>
      <c r="E78" s="9" t="s">
        <v>265</v>
      </c>
      <c r="F78" s="8" t="s">
        <v>108</v>
      </c>
      <c r="G78" s="10">
        <f t="shared" si="5"/>
        <v>54.6</v>
      </c>
      <c r="H78" s="15">
        <v>82.4</v>
      </c>
      <c r="I78" s="21">
        <f t="shared" si="6"/>
        <v>32.96</v>
      </c>
      <c r="J78" s="21">
        <f t="shared" si="7"/>
        <v>87.56</v>
      </c>
      <c r="K78" s="25">
        <v>1</v>
      </c>
    </row>
    <row r="79" s="1" customFormat="1" ht="22" customHeight="1" spans="1:11">
      <c r="A79" s="8" t="s">
        <v>17</v>
      </c>
      <c r="B79" s="9" t="s">
        <v>284</v>
      </c>
      <c r="C79" s="8" t="s">
        <v>285</v>
      </c>
      <c r="D79" s="8" t="s">
        <v>283</v>
      </c>
      <c r="E79" s="9" t="s">
        <v>265</v>
      </c>
      <c r="F79" s="8" t="s">
        <v>286</v>
      </c>
      <c r="G79" s="10">
        <f t="shared" si="5"/>
        <v>51</v>
      </c>
      <c r="H79" s="15">
        <v>90.6</v>
      </c>
      <c r="I79" s="21">
        <f t="shared" si="6"/>
        <v>36.24</v>
      </c>
      <c r="J79" s="21">
        <f t="shared" si="7"/>
        <v>87.24</v>
      </c>
      <c r="K79" s="25">
        <v>2</v>
      </c>
    </row>
    <row r="80" s="1" customFormat="1" ht="22" customHeight="1" spans="1:11">
      <c r="A80" s="8" t="s">
        <v>234</v>
      </c>
      <c r="B80" s="9" t="s">
        <v>287</v>
      </c>
      <c r="C80" s="8" t="s">
        <v>288</v>
      </c>
      <c r="D80" s="8" t="s">
        <v>283</v>
      </c>
      <c r="E80" s="9" t="s">
        <v>265</v>
      </c>
      <c r="F80" s="8" t="s">
        <v>95</v>
      </c>
      <c r="G80" s="10">
        <f t="shared" si="5"/>
        <v>48</v>
      </c>
      <c r="H80" s="15">
        <v>88.6</v>
      </c>
      <c r="I80" s="21">
        <f t="shared" si="6"/>
        <v>35.44</v>
      </c>
      <c r="J80" s="21">
        <f t="shared" si="7"/>
        <v>83.44</v>
      </c>
      <c r="K80" s="25">
        <v>3</v>
      </c>
    </row>
    <row r="81" s="1" customFormat="1" ht="22" customHeight="1" spans="1:11">
      <c r="A81" s="8" t="s">
        <v>289</v>
      </c>
      <c r="B81" s="9" t="s">
        <v>290</v>
      </c>
      <c r="C81" s="8" t="s">
        <v>291</v>
      </c>
      <c r="D81" s="8" t="s">
        <v>283</v>
      </c>
      <c r="E81" s="9" t="s">
        <v>265</v>
      </c>
      <c r="F81" s="8" t="s">
        <v>164</v>
      </c>
      <c r="G81" s="10">
        <f t="shared" si="5"/>
        <v>51.6</v>
      </c>
      <c r="H81" s="15">
        <v>77.8</v>
      </c>
      <c r="I81" s="21">
        <f t="shared" si="6"/>
        <v>31.12</v>
      </c>
      <c r="J81" s="21">
        <f t="shared" si="7"/>
        <v>82.72</v>
      </c>
      <c r="K81" s="25">
        <v>4</v>
      </c>
    </row>
    <row r="82" s="1" customFormat="1" ht="22" customHeight="1" spans="1:11">
      <c r="A82" s="8" t="s">
        <v>95</v>
      </c>
      <c r="B82" s="9" t="s">
        <v>292</v>
      </c>
      <c r="C82" s="8" t="s">
        <v>293</v>
      </c>
      <c r="D82" s="8" t="s">
        <v>283</v>
      </c>
      <c r="E82" s="9" t="s">
        <v>265</v>
      </c>
      <c r="F82" s="8" t="s">
        <v>87</v>
      </c>
      <c r="G82" s="10">
        <f t="shared" si="5"/>
        <v>52.8</v>
      </c>
      <c r="H82" s="15">
        <v>74.6</v>
      </c>
      <c r="I82" s="21">
        <f t="shared" si="6"/>
        <v>29.84</v>
      </c>
      <c r="J82" s="21">
        <f t="shared" si="7"/>
        <v>82.64</v>
      </c>
      <c r="K82" s="25">
        <v>5</v>
      </c>
    </row>
    <row r="83" s="1" customFormat="1" ht="22" customHeight="1" spans="1:11">
      <c r="A83" s="8" t="s">
        <v>226</v>
      </c>
      <c r="B83" s="9" t="s">
        <v>294</v>
      </c>
      <c r="C83" s="8" t="s">
        <v>295</v>
      </c>
      <c r="D83" s="8" t="s">
        <v>283</v>
      </c>
      <c r="E83" s="9" t="s">
        <v>265</v>
      </c>
      <c r="F83" s="8" t="s">
        <v>95</v>
      </c>
      <c r="G83" s="10">
        <f t="shared" si="5"/>
        <v>48</v>
      </c>
      <c r="H83" s="15">
        <v>86.6</v>
      </c>
      <c r="I83" s="21">
        <f t="shared" si="6"/>
        <v>34.64</v>
      </c>
      <c r="J83" s="21">
        <f t="shared" si="7"/>
        <v>82.64</v>
      </c>
      <c r="K83" s="25">
        <v>6</v>
      </c>
    </row>
    <row r="84" s="1" customFormat="1" ht="22" customHeight="1" spans="1:11">
      <c r="A84" s="8" t="s">
        <v>91</v>
      </c>
      <c r="B84" s="9" t="s">
        <v>296</v>
      </c>
      <c r="C84" s="8" t="s">
        <v>297</v>
      </c>
      <c r="D84" s="8" t="s">
        <v>283</v>
      </c>
      <c r="E84" s="9" t="s">
        <v>265</v>
      </c>
      <c r="F84" s="8" t="s">
        <v>289</v>
      </c>
      <c r="G84" s="10">
        <f t="shared" si="5"/>
        <v>47.4</v>
      </c>
      <c r="H84" s="15">
        <v>87.2</v>
      </c>
      <c r="I84" s="21">
        <f t="shared" si="6"/>
        <v>34.88</v>
      </c>
      <c r="J84" s="21">
        <f t="shared" si="7"/>
        <v>82.28</v>
      </c>
      <c r="K84" s="25">
        <v>7</v>
      </c>
    </row>
    <row r="85" s="1" customFormat="1" ht="22" customHeight="1" spans="1:11">
      <c r="A85" s="8" t="s">
        <v>188</v>
      </c>
      <c r="B85" s="9" t="s">
        <v>298</v>
      </c>
      <c r="C85" s="8" t="s">
        <v>299</v>
      </c>
      <c r="D85" s="8" t="s">
        <v>283</v>
      </c>
      <c r="E85" s="9" t="s">
        <v>265</v>
      </c>
      <c r="F85" s="8" t="s">
        <v>21</v>
      </c>
      <c r="G85" s="10">
        <f t="shared" si="5"/>
        <v>45.6</v>
      </c>
      <c r="H85" s="15">
        <v>91.2</v>
      </c>
      <c r="I85" s="21">
        <f t="shared" si="6"/>
        <v>36.48</v>
      </c>
      <c r="J85" s="21">
        <f t="shared" si="7"/>
        <v>82.08</v>
      </c>
      <c r="K85" s="25">
        <v>8</v>
      </c>
    </row>
    <row r="86" s="1" customFormat="1" ht="22" customHeight="1" spans="1:11">
      <c r="A86" s="8" t="s">
        <v>300</v>
      </c>
      <c r="B86" s="9" t="s">
        <v>301</v>
      </c>
      <c r="C86" s="8" t="s">
        <v>302</v>
      </c>
      <c r="D86" s="8" t="s">
        <v>283</v>
      </c>
      <c r="E86" s="9" t="s">
        <v>265</v>
      </c>
      <c r="F86" s="8" t="s">
        <v>303</v>
      </c>
      <c r="G86" s="10">
        <f t="shared" si="5"/>
        <v>52.2</v>
      </c>
      <c r="H86" s="15">
        <v>74.6</v>
      </c>
      <c r="I86" s="21">
        <f t="shared" si="6"/>
        <v>29.84</v>
      </c>
      <c r="J86" s="21">
        <f t="shared" si="7"/>
        <v>82.04</v>
      </c>
      <c r="K86" s="25">
        <v>9</v>
      </c>
    </row>
    <row r="87" s="1" customFormat="1" ht="22" customHeight="1" spans="1:11">
      <c r="A87" s="8" t="s">
        <v>286</v>
      </c>
      <c r="B87" s="9" t="s">
        <v>304</v>
      </c>
      <c r="C87" s="8" t="s">
        <v>305</v>
      </c>
      <c r="D87" s="8" t="s">
        <v>283</v>
      </c>
      <c r="E87" s="9" t="s">
        <v>265</v>
      </c>
      <c r="F87" s="8" t="s">
        <v>17</v>
      </c>
      <c r="G87" s="10">
        <f t="shared" si="5"/>
        <v>46.2</v>
      </c>
      <c r="H87" s="15">
        <v>88</v>
      </c>
      <c r="I87" s="21">
        <f t="shared" si="6"/>
        <v>35.2</v>
      </c>
      <c r="J87" s="21">
        <f t="shared" si="7"/>
        <v>81.4</v>
      </c>
      <c r="K87" s="25">
        <v>10</v>
      </c>
    </row>
    <row r="88" s="1" customFormat="1" ht="22" customHeight="1" spans="1:11">
      <c r="A88" s="8" t="s">
        <v>164</v>
      </c>
      <c r="B88" s="9" t="s">
        <v>306</v>
      </c>
      <c r="C88" s="8" t="s">
        <v>307</v>
      </c>
      <c r="D88" s="8" t="s">
        <v>283</v>
      </c>
      <c r="E88" s="9" t="s">
        <v>265</v>
      </c>
      <c r="F88" s="8" t="s">
        <v>278</v>
      </c>
      <c r="G88" s="10">
        <f t="shared" si="5"/>
        <v>45</v>
      </c>
      <c r="H88" s="15">
        <v>90.2</v>
      </c>
      <c r="I88" s="21">
        <f t="shared" si="6"/>
        <v>36.08</v>
      </c>
      <c r="J88" s="21">
        <f t="shared" si="7"/>
        <v>81.08</v>
      </c>
      <c r="K88" s="25">
        <v>11</v>
      </c>
    </row>
    <row r="89" s="1" customFormat="1" ht="22" customHeight="1" spans="1:11">
      <c r="A89" s="8" t="s">
        <v>303</v>
      </c>
      <c r="B89" s="9" t="s">
        <v>308</v>
      </c>
      <c r="C89" s="8" t="s">
        <v>309</v>
      </c>
      <c r="D89" s="8" t="s">
        <v>283</v>
      </c>
      <c r="E89" s="9" t="s">
        <v>265</v>
      </c>
      <c r="F89" s="8" t="s">
        <v>226</v>
      </c>
      <c r="G89" s="10">
        <f t="shared" si="5"/>
        <v>48.6</v>
      </c>
      <c r="H89" s="15">
        <v>74.8</v>
      </c>
      <c r="I89" s="21">
        <f t="shared" si="6"/>
        <v>29.92</v>
      </c>
      <c r="J89" s="21">
        <f t="shared" si="7"/>
        <v>78.52</v>
      </c>
      <c r="K89" s="15">
        <v>12</v>
      </c>
    </row>
    <row r="90" s="1" customFormat="1" ht="22" customHeight="1" spans="1:11">
      <c r="A90" s="8" t="s">
        <v>87</v>
      </c>
      <c r="B90" s="9" t="s">
        <v>310</v>
      </c>
      <c r="C90" s="8" t="s">
        <v>311</v>
      </c>
      <c r="D90" s="8" t="s">
        <v>283</v>
      </c>
      <c r="E90" s="9" t="s">
        <v>265</v>
      </c>
      <c r="F90" s="8" t="s">
        <v>226</v>
      </c>
      <c r="G90" s="10">
        <f t="shared" si="5"/>
        <v>48.6</v>
      </c>
      <c r="H90" s="15">
        <v>74.4</v>
      </c>
      <c r="I90" s="21">
        <f t="shared" si="6"/>
        <v>29.76</v>
      </c>
      <c r="J90" s="21">
        <f t="shared" si="7"/>
        <v>78.36</v>
      </c>
      <c r="K90" s="15">
        <v>13</v>
      </c>
    </row>
    <row r="91" s="1" customFormat="1" ht="22" customHeight="1" spans="1:11">
      <c r="A91" s="8" t="s">
        <v>312</v>
      </c>
      <c r="B91" s="9" t="s">
        <v>313</v>
      </c>
      <c r="C91" s="8" t="s">
        <v>314</v>
      </c>
      <c r="D91" s="8" t="s">
        <v>283</v>
      </c>
      <c r="E91" s="9" t="s">
        <v>265</v>
      </c>
      <c r="F91" s="8" t="s">
        <v>95</v>
      </c>
      <c r="G91" s="10">
        <f t="shared" si="5"/>
        <v>48</v>
      </c>
      <c r="H91" s="15">
        <v>74.8</v>
      </c>
      <c r="I91" s="21">
        <f t="shared" si="6"/>
        <v>29.92</v>
      </c>
      <c r="J91" s="21">
        <f t="shared" si="7"/>
        <v>77.92</v>
      </c>
      <c r="K91" s="15">
        <v>14</v>
      </c>
    </row>
    <row r="92" s="1" customFormat="1" ht="22" customHeight="1" spans="1:11">
      <c r="A92" s="8" t="s">
        <v>315</v>
      </c>
      <c r="B92" s="9" t="s">
        <v>316</v>
      </c>
      <c r="C92" s="8" t="s">
        <v>317</v>
      </c>
      <c r="D92" s="8" t="s">
        <v>283</v>
      </c>
      <c r="E92" s="9" t="s">
        <v>265</v>
      </c>
      <c r="F92" s="8" t="s">
        <v>226</v>
      </c>
      <c r="G92" s="10">
        <f t="shared" si="5"/>
        <v>48.6</v>
      </c>
      <c r="H92" s="15">
        <v>73</v>
      </c>
      <c r="I92" s="21">
        <f t="shared" si="6"/>
        <v>29.2</v>
      </c>
      <c r="J92" s="21">
        <f t="shared" si="7"/>
        <v>77.8</v>
      </c>
      <c r="K92" s="15">
        <v>15</v>
      </c>
    </row>
    <row r="93" s="1" customFormat="1" ht="22" customHeight="1" spans="1:11">
      <c r="A93" s="8" t="s">
        <v>108</v>
      </c>
      <c r="B93" s="9" t="s">
        <v>318</v>
      </c>
      <c r="C93" s="8" t="s">
        <v>319</v>
      </c>
      <c r="D93" s="8" t="s">
        <v>283</v>
      </c>
      <c r="E93" s="9" t="s">
        <v>265</v>
      </c>
      <c r="F93" s="8" t="s">
        <v>91</v>
      </c>
      <c r="G93" s="10">
        <f t="shared" si="5"/>
        <v>49.2</v>
      </c>
      <c r="H93" s="15">
        <v>71.2</v>
      </c>
      <c r="I93" s="21">
        <f t="shared" si="6"/>
        <v>28.48</v>
      </c>
      <c r="J93" s="21">
        <f t="shared" si="7"/>
        <v>77.68</v>
      </c>
      <c r="K93" s="15">
        <v>16</v>
      </c>
    </row>
    <row r="94" s="1" customFormat="1" ht="22" customHeight="1" spans="1:11">
      <c r="A94" s="8" t="s">
        <v>320</v>
      </c>
      <c r="B94" s="9" t="s">
        <v>321</v>
      </c>
      <c r="C94" s="8" t="s">
        <v>322</v>
      </c>
      <c r="D94" s="8" t="s">
        <v>283</v>
      </c>
      <c r="E94" s="9" t="s">
        <v>265</v>
      </c>
      <c r="F94" s="8" t="s">
        <v>226</v>
      </c>
      <c r="G94" s="10">
        <f t="shared" si="5"/>
        <v>48.6</v>
      </c>
      <c r="H94" s="15">
        <v>71.6</v>
      </c>
      <c r="I94" s="21">
        <f t="shared" si="6"/>
        <v>28.64</v>
      </c>
      <c r="J94" s="21">
        <f t="shared" si="7"/>
        <v>77.24</v>
      </c>
      <c r="K94" s="15">
        <v>17</v>
      </c>
    </row>
    <row r="95" s="1" customFormat="1" ht="22" customHeight="1" spans="1:11">
      <c r="A95" s="8" t="s">
        <v>323</v>
      </c>
      <c r="B95" s="9" t="s">
        <v>324</v>
      </c>
      <c r="C95" s="8" t="s">
        <v>325</v>
      </c>
      <c r="D95" s="8" t="s">
        <v>283</v>
      </c>
      <c r="E95" s="9" t="s">
        <v>265</v>
      </c>
      <c r="F95" s="8" t="s">
        <v>234</v>
      </c>
      <c r="G95" s="10">
        <f t="shared" ref="G95:G110" si="8">F95*0.6</f>
        <v>46.8</v>
      </c>
      <c r="H95" s="15">
        <v>75.4</v>
      </c>
      <c r="I95" s="21">
        <f t="shared" ref="I95:I110" si="9">H95*0.4</f>
        <v>30.16</v>
      </c>
      <c r="J95" s="21">
        <f t="shared" si="7"/>
        <v>76.96</v>
      </c>
      <c r="K95" s="15">
        <v>18</v>
      </c>
    </row>
    <row r="96" s="1" customFormat="1" ht="22" customHeight="1" spans="1:11">
      <c r="A96" s="8" t="s">
        <v>326</v>
      </c>
      <c r="B96" s="9" t="s">
        <v>327</v>
      </c>
      <c r="C96" s="8" t="s">
        <v>328</v>
      </c>
      <c r="D96" s="8" t="s">
        <v>283</v>
      </c>
      <c r="E96" s="9" t="s">
        <v>265</v>
      </c>
      <c r="F96" s="8" t="s">
        <v>289</v>
      </c>
      <c r="G96" s="10">
        <f t="shared" si="8"/>
        <v>47.4</v>
      </c>
      <c r="H96" s="15">
        <v>73.8</v>
      </c>
      <c r="I96" s="21">
        <f t="shared" si="9"/>
        <v>29.52</v>
      </c>
      <c r="J96" s="21">
        <f t="shared" si="7"/>
        <v>76.92</v>
      </c>
      <c r="K96" s="15">
        <v>19</v>
      </c>
    </row>
    <row r="97" s="1" customFormat="1" ht="22" customHeight="1" spans="1:11">
      <c r="A97" s="8" t="s">
        <v>329</v>
      </c>
      <c r="B97" s="9" t="s">
        <v>330</v>
      </c>
      <c r="C97" s="8" t="s">
        <v>331</v>
      </c>
      <c r="D97" s="8" t="s">
        <v>283</v>
      </c>
      <c r="E97" s="9" t="s">
        <v>265</v>
      </c>
      <c r="F97" s="8" t="s">
        <v>289</v>
      </c>
      <c r="G97" s="10">
        <f t="shared" si="8"/>
        <v>47.4</v>
      </c>
      <c r="H97" s="15">
        <v>73.4</v>
      </c>
      <c r="I97" s="21">
        <f t="shared" si="9"/>
        <v>29.36</v>
      </c>
      <c r="J97" s="21">
        <f t="shared" si="7"/>
        <v>76.76</v>
      </c>
      <c r="K97" s="15">
        <v>20</v>
      </c>
    </row>
    <row r="98" s="1" customFormat="1" ht="22" customHeight="1" spans="1:11">
      <c r="A98" s="8" t="s">
        <v>332</v>
      </c>
      <c r="B98" s="9" t="s">
        <v>333</v>
      </c>
      <c r="C98" s="8" t="s">
        <v>334</v>
      </c>
      <c r="D98" s="8" t="s">
        <v>283</v>
      </c>
      <c r="E98" s="9" t="s">
        <v>265</v>
      </c>
      <c r="F98" s="8" t="s">
        <v>95</v>
      </c>
      <c r="G98" s="10">
        <f t="shared" si="8"/>
        <v>48</v>
      </c>
      <c r="H98" s="15">
        <v>71.2</v>
      </c>
      <c r="I98" s="21">
        <f t="shared" si="9"/>
        <v>28.48</v>
      </c>
      <c r="J98" s="21">
        <f t="shared" si="7"/>
        <v>76.48</v>
      </c>
      <c r="K98" s="15">
        <v>21</v>
      </c>
    </row>
    <row r="99" s="1" customFormat="1" ht="22" customHeight="1" spans="1:11">
      <c r="A99" s="8" t="s">
        <v>335</v>
      </c>
      <c r="B99" s="9" t="s">
        <v>336</v>
      </c>
      <c r="C99" s="8" t="s">
        <v>337</v>
      </c>
      <c r="D99" s="8" t="s">
        <v>283</v>
      </c>
      <c r="E99" s="9" t="s">
        <v>265</v>
      </c>
      <c r="F99" s="8" t="s">
        <v>17</v>
      </c>
      <c r="G99" s="10">
        <f t="shared" si="8"/>
        <v>46.2</v>
      </c>
      <c r="H99" s="15">
        <v>75</v>
      </c>
      <c r="I99" s="21">
        <f t="shared" si="9"/>
        <v>30</v>
      </c>
      <c r="J99" s="21">
        <f t="shared" si="7"/>
        <v>76.2</v>
      </c>
      <c r="K99" s="15">
        <v>22</v>
      </c>
    </row>
    <row r="100" s="1" customFormat="1" ht="22" customHeight="1" spans="1:11">
      <c r="A100" s="8" t="s">
        <v>338</v>
      </c>
      <c r="B100" s="9" t="s">
        <v>339</v>
      </c>
      <c r="C100" s="8" t="s">
        <v>340</v>
      </c>
      <c r="D100" s="8" t="s">
        <v>283</v>
      </c>
      <c r="E100" s="9" t="s">
        <v>265</v>
      </c>
      <c r="F100" s="8" t="s">
        <v>17</v>
      </c>
      <c r="G100" s="10">
        <f t="shared" si="8"/>
        <v>46.2</v>
      </c>
      <c r="H100" s="15">
        <v>72.8</v>
      </c>
      <c r="I100" s="21">
        <f t="shared" si="9"/>
        <v>29.12</v>
      </c>
      <c r="J100" s="21">
        <f t="shared" ref="J100:J110" si="10">G100+I100</f>
        <v>75.32</v>
      </c>
      <c r="K100" s="15">
        <v>23</v>
      </c>
    </row>
    <row r="101" s="1" customFormat="1" ht="22" customHeight="1" spans="1:11">
      <c r="A101" s="8" t="s">
        <v>341</v>
      </c>
      <c r="B101" s="9" t="s">
        <v>342</v>
      </c>
      <c r="C101" s="8" t="s">
        <v>343</v>
      </c>
      <c r="D101" s="8" t="s">
        <v>283</v>
      </c>
      <c r="E101" s="9" t="s">
        <v>265</v>
      </c>
      <c r="F101" s="8" t="s">
        <v>17</v>
      </c>
      <c r="G101" s="10">
        <f t="shared" si="8"/>
        <v>46.2</v>
      </c>
      <c r="H101" s="15">
        <v>72.6</v>
      </c>
      <c r="I101" s="21">
        <f t="shared" si="9"/>
        <v>29.04</v>
      </c>
      <c r="J101" s="21">
        <f t="shared" si="10"/>
        <v>75.24</v>
      </c>
      <c r="K101" s="15">
        <v>24</v>
      </c>
    </row>
    <row r="102" s="1" customFormat="1" ht="22" customHeight="1" spans="1:11">
      <c r="A102" s="8" t="s">
        <v>344</v>
      </c>
      <c r="B102" s="9" t="s">
        <v>345</v>
      </c>
      <c r="C102" s="8" t="s">
        <v>346</v>
      </c>
      <c r="D102" s="8" t="s">
        <v>283</v>
      </c>
      <c r="E102" s="9" t="s">
        <v>265</v>
      </c>
      <c r="F102" s="8" t="s">
        <v>234</v>
      </c>
      <c r="G102" s="10">
        <f t="shared" si="8"/>
        <v>46.8</v>
      </c>
      <c r="H102" s="15">
        <v>70.2</v>
      </c>
      <c r="I102" s="21">
        <f t="shared" si="9"/>
        <v>28.08</v>
      </c>
      <c r="J102" s="21">
        <f t="shared" si="10"/>
        <v>74.88</v>
      </c>
      <c r="K102" s="15">
        <v>25</v>
      </c>
    </row>
    <row r="103" s="1" customFormat="1" ht="22" customHeight="1" spans="1:11">
      <c r="A103" s="8" t="s">
        <v>347</v>
      </c>
      <c r="B103" s="9" t="s">
        <v>348</v>
      </c>
      <c r="C103" s="8" t="s">
        <v>349</v>
      </c>
      <c r="D103" s="8" t="s">
        <v>283</v>
      </c>
      <c r="E103" s="9" t="s">
        <v>265</v>
      </c>
      <c r="F103" s="8" t="s">
        <v>278</v>
      </c>
      <c r="G103" s="10">
        <f t="shared" si="8"/>
        <v>45</v>
      </c>
      <c r="H103" s="15">
        <v>73.8</v>
      </c>
      <c r="I103" s="21">
        <f t="shared" si="9"/>
        <v>29.52</v>
      </c>
      <c r="J103" s="21">
        <f t="shared" si="10"/>
        <v>74.52</v>
      </c>
      <c r="K103" s="15">
        <v>26</v>
      </c>
    </row>
    <row r="104" s="1" customFormat="1" ht="22" customHeight="1" spans="1:11">
      <c r="A104" s="8" t="s">
        <v>350</v>
      </c>
      <c r="B104" s="9" t="s">
        <v>351</v>
      </c>
      <c r="C104" s="8" t="s">
        <v>352</v>
      </c>
      <c r="D104" s="8" t="s">
        <v>283</v>
      </c>
      <c r="E104" s="9" t="s">
        <v>265</v>
      </c>
      <c r="F104" s="8" t="s">
        <v>21</v>
      </c>
      <c r="G104" s="10">
        <f t="shared" si="8"/>
        <v>45.6</v>
      </c>
      <c r="H104" s="15">
        <v>72.2</v>
      </c>
      <c r="I104" s="21">
        <f t="shared" si="9"/>
        <v>28.88</v>
      </c>
      <c r="J104" s="21">
        <f t="shared" si="10"/>
        <v>74.48</v>
      </c>
      <c r="K104" s="15">
        <v>27</v>
      </c>
    </row>
    <row r="105" s="1" customFormat="1" ht="22" customHeight="1" spans="1:11">
      <c r="A105" s="8" t="s">
        <v>353</v>
      </c>
      <c r="B105" s="17" t="s">
        <v>354</v>
      </c>
      <c r="C105" s="8" t="s">
        <v>355</v>
      </c>
      <c r="D105" s="8" t="s">
        <v>283</v>
      </c>
      <c r="E105" s="9" t="s">
        <v>265</v>
      </c>
      <c r="F105" s="15">
        <v>74</v>
      </c>
      <c r="G105" s="10">
        <f t="shared" si="8"/>
        <v>44.4</v>
      </c>
      <c r="H105" s="15">
        <v>74.2</v>
      </c>
      <c r="I105" s="21">
        <f t="shared" si="9"/>
        <v>29.68</v>
      </c>
      <c r="J105" s="21">
        <f t="shared" si="10"/>
        <v>74.08</v>
      </c>
      <c r="K105" s="15">
        <v>28</v>
      </c>
    </row>
    <row r="106" s="1" customFormat="1" ht="22" customHeight="1" spans="1:11">
      <c r="A106" s="8" t="s">
        <v>356</v>
      </c>
      <c r="B106" s="9" t="s">
        <v>357</v>
      </c>
      <c r="C106" s="8" t="s">
        <v>358</v>
      </c>
      <c r="D106" s="8" t="s">
        <v>283</v>
      </c>
      <c r="E106" s="9" t="s">
        <v>265</v>
      </c>
      <c r="F106" s="8" t="s">
        <v>278</v>
      </c>
      <c r="G106" s="10">
        <f t="shared" si="8"/>
        <v>45</v>
      </c>
      <c r="H106" s="15">
        <v>72.6</v>
      </c>
      <c r="I106" s="21">
        <f t="shared" si="9"/>
        <v>29.04</v>
      </c>
      <c r="J106" s="21">
        <f t="shared" si="10"/>
        <v>74.04</v>
      </c>
      <c r="K106" s="15">
        <v>29</v>
      </c>
    </row>
    <row r="107" s="1" customFormat="1" ht="22" customHeight="1" spans="1:11">
      <c r="A107" s="8" t="s">
        <v>359</v>
      </c>
      <c r="B107" s="9" t="s">
        <v>360</v>
      </c>
      <c r="C107" s="8" t="s">
        <v>361</v>
      </c>
      <c r="D107" s="8" t="s">
        <v>283</v>
      </c>
      <c r="E107" s="9" t="s">
        <v>265</v>
      </c>
      <c r="F107" s="8" t="s">
        <v>17</v>
      </c>
      <c r="G107" s="10">
        <f t="shared" si="8"/>
        <v>46.2</v>
      </c>
      <c r="H107" s="15">
        <v>69.4</v>
      </c>
      <c r="I107" s="21">
        <f t="shared" si="9"/>
        <v>27.76</v>
      </c>
      <c r="J107" s="21">
        <f t="shared" si="10"/>
        <v>73.96</v>
      </c>
      <c r="K107" s="15">
        <v>30</v>
      </c>
    </row>
    <row r="108" s="1" customFormat="1" ht="22" customHeight="1" spans="1:11">
      <c r="A108" s="8" t="s">
        <v>362</v>
      </c>
      <c r="B108" s="9" t="s">
        <v>363</v>
      </c>
      <c r="C108" s="8" t="s">
        <v>364</v>
      </c>
      <c r="D108" s="8" t="s">
        <v>283</v>
      </c>
      <c r="E108" s="9" t="s">
        <v>265</v>
      </c>
      <c r="F108" s="8" t="s">
        <v>278</v>
      </c>
      <c r="G108" s="10">
        <f t="shared" si="8"/>
        <v>45</v>
      </c>
      <c r="H108" s="15">
        <v>72.2</v>
      </c>
      <c r="I108" s="21">
        <f t="shared" si="9"/>
        <v>28.88</v>
      </c>
      <c r="J108" s="21">
        <f t="shared" si="10"/>
        <v>73.88</v>
      </c>
      <c r="K108" s="15">
        <v>31</v>
      </c>
    </row>
    <row r="109" s="1" customFormat="1" ht="22" customHeight="1" spans="1:11">
      <c r="A109" s="8" t="s">
        <v>365</v>
      </c>
      <c r="B109" s="26" t="s">
        <v>366</v>
      </c>
      <c r="C109" s="8" t="s">
        <v>367</v>
      </c>
      <c r="D109" s="8" t="s">
        <v>283</v>
      </c>
      <c r="E109" s="9" t="s">
        <v>265</v>
      </c>
      <c r="F109" s="8" t="s">
        <v>17</v>
      </c>
      <c r="G109" s="10">
        <f t="shared" si="8"/>
        <v>46.2</v>
      </c>
      <c r="H109" s="15">
        <v>68.2</v>
      </c>
      <c r="I109" s="21">
        <f t="shared" si="9"/>
        <v>27.28</v>
      </c>
      <c r="J109" s="21">
        <f t="shared" si="10"/>
        <v>73.48</v>
      </c>
      <c r="K109" s="15">
        <v>32</v>
      </c>
    </row>
    <row r="110" s="1" customFormat="1" ht="22" customHeight="1" spans="1:11">
      <c r="A110" s="8" t="s">
        <v>368</v>
      </c>
      <c r="B110" s="9" t="s">
        <v>369</v>
      </c>
      <c r="C110" s="8" t="s">
        <v>370</v>
      </c>
      <c r="D110" s="8" t="s">
        <v>283</v>
      </c>
      <c r="E110" s="9" t="s">
        <v>265</v>
      </c>
      <c r="F110" s="8" t="s">
        <v>21</v>
      </c>
      <c r="G110" s="10">
        <f t="shared" si="8"/>
        <v>45.6</v>
      </c>
      <c r="H110" s="15" t="s">
        <v>45</v>
      </c>
      <c r="I110" s="21" t="e">
        <f t="shared" si="9"/>
        <v>#VALUE!</v>
      </c>
      <c r="J110" s="21" t="e">
        <f t="shared" si="10"/>
        <v>#VALUE!</v>
      </c>
      <c r="K110" s="15"/>
    </row>
  </sheetData>
  <sortState ref="A80:K112">
    <sortCondition ref="J80:J112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心动</cp:lastModifiedBy>
  <dcterms:created xsi:type="dcterms:W3CDTF">2021-12-19T07:19:00Z</dcterms:created>
  <dcterms:modified xsi:type="dcterms:W3CDTF">2021-12-20T02:11:35Z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